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ylaşım_\KÖYDES\2022\Gönderilecekler\"/>
    </mc:Choice>
  </mc:AlternateContent>
  <bookViews>
    <workbookView xWindow="0" yWindow="0" windowWidth="8490" windowHeight="3315"/>
  </bookViews>
  <sheets>
    <sheet name="EK I" sheetId="14" r:id="rId1"/>
    <sheet name="EK II-Merkez" sheetId="2" r:id="rId2"/>
    <sheet name="EK II-Bulanık" sheetId="16" r:id="rId3"/>
    <sheet name="EK II-Hasköy" sheetId="15" r:id="rId4"/>
    <sheet name="EK II-Korkut" sheetId="17" r:id="rId5"/>
    <sheet name="EK II-Malazgirt" sheetId="18" r:id="rId6"/>
    <sheet name="EK II-Varto" sheetId="19" r:id="rId7"/>
    <sheet name="EK III" sheetId="5" r:id="rId8"/>
    <sheet name="EK IV" sheetId="6" r:id="rId9"/>
    <sheet name="EK V " sheetId="7" r:id="rId10"/>
  </sheets>
  <externalReferences>
    <externalReference r:id="rId11"/>
    <externalReference r:id="rId12"/>
  </externalReferences>
  <definedNames>
    <definedName name="__123Graph_X" localSheetId="2" hidden="1">'[1]39'!#REF!</definedName>
    <definedName name="__123Graph_X" localSheetId="3" hidden="1">'[1]39'!#REF!</definedName>
    <definedName name="__123Graph_X" localSheetId="7" hidden="1">'[1]39'!#REF!</definedName>
    <definedName name="__123Graph_X" localSheetId="4" hidden="1">'[1]39'!#REF!</definedName>
    <definedName name="__123Graph_X" localSheetId="5" hidden="1">'[1]39'!#REF!</definedName>
    <definedName name="__123Graph_X" localSheetId="1" hidden="1">'[1]39'!#REF!</definedName>
    <definedName name="__123Graph_X" localSheetId="6" hidden="1">'[1]39'!#REF!</definedName>
    <definedName name="__123Graph_X" localSheetId="8" hidden="1">'[1]39'!#REF!</definedName>
    <definedName name="__123Graph_X" localSheetId="9" hidden="1">'[1]39'!#REF!</definedName>
    <definedName name="__123Graph_X" hidden="1">'[2]39'!#REF!</definedName>
    <definedName name="_Key1" localSheetId="2" hidden="1">'[1]29'!#REF!</definedName>
    <definedName name="_Key1" localSheetId="3" hidden="1">'[1]29'!#REF!</definedName>
    <definedName name="_Key1" localSheetId="7" hidden="1">'[1]29'!#REF!</definedName>
    <definedName name="_Key1" localSheetId="4" hidden="1">'[1]29'!#REF!</definedName>
    <definedName name="_Key1" localSheetId="5" hidden="1">'[1]29'!#REF!</definedName>
    <definedName name="_Key1" localSheetId="1" hidden="1">'[1]29'!#REF!</definedName>
    <definedName name="_Key1" localSheetId="6" hidden="1">'[1]29'!#REF!</definedName>
    <definedName name="_Key1" localSheetId="8" hidden="1">'[1]29'!#REF!</definedName>
    <definedName name="_Key1" localSheetId="9" hidden="1">'[1]29'!#REF!</definedName>
    <definedName name="_Key1" hidden="1">'[2]29'!#REF!</definedName>
    <definedName name="_Order1" hidden="1">255</definedName>
    <definedName name="_Sort" localSheetId="2" hidden="1">'[1]29'!#REF!</definedName>
    <definedName name="_Sort" localSheetId="3" hidden="1">'[1]29'!#REF!</definedName>
    <definedName name="_Sort" localSheetId="7" hidden="1">'[1]29'!#REF!</definedName>
    <definedName name="_Sort" localSheetId="4" hidden="1">'[1]29'!#REF!</definedName>
    <definedName name="_Sort" localSheetId="5" hidden="1">'[1]29'!#REF!</definedName>
    <definedName name="_Sort" localSheetId="1" hidden="1">'[1]29'!#REF!</definedName>
    <definedName name="_Sort" localSheetId="6" hidden="1">'[1]29'!#REF!</definedName>
    <definedName name="_Sort" localSheetId="8" hidden="1">'[1]29'!#REF!</definedName>
    <definedName name="_Sort" localSheetId="9" hidden="1">'[1]29'!#REF!</definedName>
    <definedName name="_Sort" hidden="1">'[2]29'!#REF!</definedName>
    <definedName name="_xlnm._FilterDatabase" localSheetId="0" hidden="1">'EK I'!$A$6:$C$510</definedName>
    <definedName name="_xlnm._FilterDatabase" localSheetId="6" hidden="1">'EK II-Varto'!$B$17:$O$17</definedName>
    <definedName name="es" localSheetId="2" hidden="1">{"'Tablo I-C Analiz'!$A$2:$AY$62"}</definedName>
    <definedName name="es" localSheetId="3" hidden="1">{"'Tablo I-C Analiz'!$A$2:$AY$62"}</definedName>
    <definedName name="es" localSheetId="7" hidden="1">{"'Tablo I-C Analiz'!$A$2:$AY$62"}</definedName>
    <definedName name="es" localSheetId="4" hidden="1">{"'Tablo I-C Analiz'!$A$2:$AY$62"}</definedName>
    <definedName name="es" localSheetId="5" hidden="1">{"'Tablo I-C Analiz'!$A$2:$AY$62"}</definedName>
    <definedName name="es" localSheetId="1" hidden="1">{"'Tablo I-C Analiz'!$A$2:$AY$62"}</definedName>
    <definedName name="es" localSheetId="6" hidden="1">{"'Tablo I-C Analiz'!$A$2:$AY$62"}</definedName>
    <definedName name="es" localSheetId="8" hidden="1">{"'Tablo I-C Analiz'!$A$2:$AY$62"}</definedName>
    <definedName name="es" localSheetId="9" hidden="1">{"'Tablo I-C Analiz'!$A$2:$AY$62"}</definedName>
    <definedName name="es" hidden="1">{"'Tablo I-C Analiz'!$A$2:$AY$62"}</definedName>
    <definedName name="html" localSheetId="2" hidden="1">{"'Tablo I-C Analiz'!$A$2:$AY$62"}</definedName>
    <definedName name="html" localSheetId="3" hidden="1">{"'Tablo I-C Analiz'!$A$2:$AY$62"}</definedName>
    <definedName name="html" localSheetId="7" hidden="1">{"'Tablo I-C Analiz'!$A$2:$AY$62"}</definedName>
    <definedName name="html" localSheetId="4" hidden="1">{"'Tablo I-C Analiz'!$A$2:$AY$62"}</definedName>
    <definedName name="html" localSheetId="5" hidden="1">{"'Tablo I-C Analiz'!$A$2:$AY$62"}</definedName>
    <definedName name="html" localSheetId="1" hidden="1">{"'Tablo I-C Analiz'!$A$2:$AY$62"}</definedName>
    <definedName name="html" localSheetId="6" hidden="1">{"'Tablo I-C Analiz'!$A$2:$AY$62"}</definedName>
    <definedName name="html" localSheetId="8" hidden="1">{"'Tablo I-C Analiz'!$A$2:$AY$62"}</definedName>
    <definedName name="html" localSheetId="9" hidden="1">{"'Tablo I-C Analiz'!$A$2:$AY$62"}</definedName>
    <definedName name="html" hidden="1">{"'Tablo I-C Analiz'!$A$2:$AY$62"}</definedName>
    <definedName name="HTML_CodePage" hidden="1">1254</definedName>
    <definedName name="HTML_Control" localSheetId="2" hidden="1">{"'Tablo I-C Analiz'!$A$2:$AY$62"}</definedName>
    <definedName name="HTML_Control" localSheetId="3" hidden="1">{"'Tablo I-C Analiz'!$A$2:$AY$62"}</definedName>
    <definedName name="HTML_Control" localSheetId="7" hidden="1">{"'Tablo I-C Analiz'!$A$2:$AY$62"}</definedName>
    <definedName name="HTML_Control" localSheetId="4" hidden="1">{"'Tablo I-C Analiz'!$A$2:$AY$62"}</definedName>
    <definedName name="HTML_Control" localSheetId="5" hidden="1">{"'Tablo I-C Analiz'!$A$2:$AY$62"}</definedName>
    <definedName name="HTML_Control" localSheetId="1" hidden="1">{"'Tablo I-C Analiz'!$A$2:$AY$62"}</definedName>
    <definedName name="HTML_Control" localSheetId="6" hidden="1">{"'Tablo I-C Analiz'!$A$2:$AY$62"}</definedName>
    <definedName name="HTML_Control" localSheetId="8" hidden="1">{"'Tablo I-C Analiz'!$A$2:$AY$62"}</definedName>
    <definedName name="HTML_Control" localSheetId="9"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2" hidden="1">{"'Tablo I-C Analiz'!$A$2:$AY$62"}</definedName>
    <definedName name="i" localSheetId="3" hidden="1">{"'Tablo I-C Analiz'!$A$2:$AY$62"}</definedName>
    <definedName name="i" localSheetId="7" hidden="1">{"'Tablo I-C Analiz'!$A$2:$AY$62"}</definedName>
    <definedName name="i" localSheetId="4" hidden="1">{"'Tablo I-C Analiz'!$A$2:$AY$62"}</definedName>
    <definedName name="i" localSheetId="5" hidden="1">{"'Tablo I-C Analiz'!$A$2:$AY$62"}</definedName>
    <definedName name="i" localSheetId="1" hidden="1">{"'Tablo I-C Analiz'!$A$2:$AY$62"}</definedName>
    <definedName name="i" localSheetId="6" hidden="1">{"'Tablo I-C Analiz'!$A$2:$AY$62"}</definedName>
    <definedName name="i" localSheetId="8" hidden="1">{"'Tablo I-C Analiz'!$A$2:$AY$62"}</definedName>
    <definedName name="i" localSheetId="9" hidden="1">{"'Tablo I-C Analiz'!$A$2:$AY$62"}</definedName>
    <definedName name="i" hidden="1">{"'Tablo I-C Analiz'!$A$2:$AY$62"}</definedName>
    <definedName name="MYB" localSheetId="2" hidden="1">{"'Tablo I-C Analiz'!$A$2:$AY$62"}</definedName>
    <definedName name="MYB" localSheetId="3" hidden="1">{"'Tablo I-C Analiz'!$A$2:$AY$62"}</definedName>
    <definedName name="MYB" localSheetId="7" hidden="1">{"'Tablo I-C Analiz'!$A$2:$AY$62"}</definedName>
    <definedName name="MYB" localSheetId="4" hidden="1">{"'Tablo I-C Analiz'!$A$2:$AY$62"}</definedName>
    <definedName name="MYB" localSheetId="5" hidden="1">{"'Tablo I-C Analiz'!$A$2:$AY$62"}</definedName>
    <definedName name="MYB" localSheetId="1" hidden="1">{"'Tablo I-C Analiz'!$A$2:$AY$62"}</definedName>
    <definedName name="MYB" localSheetId="6" hidden="1">{"'Tablo I-C Analiz'!$A$2:$AY$62"}</definedName>
    <definedName name="MYB" localSheetId="8" hidden="1">{"'Tablo I-C Analiz'!$A$2:$AY$62"}</definedName>
    <definedName name="MYB" localSheetId="9" hidden="1">{"'Tablo I-C Analiz'!$A$2:$AY$62"}</definedName>
    <definedName name="MYB" hidden="1">{"'Tablo I-C Analiz'!$A$2:$AY$62"}</definedName>
    <definedName name="projeler" localSheetId="2" hidden="1">{"'Tablo I-C Analiz'!$A$2:$AY$62"}</definedName>
    <definedName name="projeler" localSheetId="3" hidden="1">{"'Tablo I-C Analiz'!$A$2:$AY$62"}</definedName>
    <definedName name="projeler" localSheetId="7" hidden="1">{"'Tablo I-C Analiz'!$A$2:$AY$62"}</definedName>
    <definedName name="projeler" localSheetId="4" hidden="1">{"'Tablo I-C Analiz'!$A$2:$AY$62"}</definedName>
    <definedName name="projeler" localSheetId="5" hidden="1">{"'Tablo I-C Analiz'!$A$2:$AY$62"}</definedName>
    <definedName name="projeler" localSheetId="1" hidden="1">{"'Tablo I-C Analiz'!$A$2:$AY$62"}</definedName>
    <definedName name="projeler" localSheetId="6" hidden="1">{"'Tablo I-C Analiz'!$A$2:$AY$62"}</definedName>
    <definedName name="projeler" localSheetId="8" hidden="1">{"'Tablo I-C Analiz'!$A$2:$AY$62"}</definedName>
    <definedName name="projeler" localSheetId="9" hidden="1">{"'Tablo I-C Analiz'!$A$2:$AY$62"}</definedName>
    <definedName name="projeler" hidden="1">{"'Tablo I-C Analiz'!$A$2:$AY$62"}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9" i="2" l="1"/>
  <c r="C57" i="7" l="1"/>
  <c r="C58" i="7"/>
  <c r="C59" i="7"/>
  <c r="C60" i="7"/>
  <c r="C61" i="7"/>
  <c r="C56" i="7"/>
  <c r="H131" i="19" l="1"/>
  <c r="H130" i="19"/>
  <c r="H131" i="18" l="1"/>
  <c r="H130" i="18"/>
  <c r="H117" i="17"/>
  <c r="H116" i="17"/>
  <c r="H106" i="15" l="1"/>
  <c r="H105" i="15"/>
  <c r="H147" i="16" l="1"/>
  <c r="I19" i="6" s="1"/>
  <c r="H146" i="16"/>
  <c r="H172" i="2" l="1"/>
  <c r="I18" i="6" s="1"/>
  <c r="G153" i="16" l="1"/>
  <c r="G112" i="15"/>
  <c r="G123" i="17"/>
  <c r="G137" i="18"/>
  <c r="G137" i="19"/>
  <c r="G179" i="2"/>
  <c r="J125" i="18"/>
  <c r="H134" i="18" s="1"/>
  <c r="H137" i="18" s="1"/>
  <c r="J167" i="2"/>
  <c r="J141" i="16"/>
  <c r="H150" i="16" s="1"/>
  <c r="H153" i="16" s="1"/>
  <c r="J100" i="15"/>
  <c r="H109" i="15" s="1"/>
  <c r="H112" i="15" s="1"/>
  <c r="J111" i="17"/>
  <c r="H120" i="17" s="1"/>
  <c r="H123" i="17" s="1"/>
  <c r="J125" i="19"/>
  <c r="H134" i="19" s="1"/>
  <c r="H137" i="19" s="1"/>
  <c r="I133" i="16"/>
  <c r="I92" i="15"/>
  <c r="I103" i="17"/>
  <c r="I117" i="18"/>
  <c r="I117" i="19"/>
  <c r="I159" i="2"/>
  <c r="J128" i="16"/>
  <c r="J87" i="15"/>
  <c r="J98" i="17"/>
  <c r="J112" i="18"/>
  <c r="J112" i="19"/>
  <c r="J154" i="2"/>
  <c r="J125" i="16"/>
  <c r="J124" i="16"/>
  <c r="J123" i="16"/>
  <c r="J84" i="15"/>
  <c r="J83" i="15"/>
  <c r="J82" i="15"/>
  <c r="J95" i="17"/>
  <c r="J94" i="17"/>
  <c r="J93" i="17"/>
  <c r="J109" i="18"/>
  <c r="J108" i="18"/>
  <c r="J107" i="18"/>
  <c r="J109" i="19"/>
  <c r="J108" i="19"/>
  <c r="J107" i="19"/>
  <c r="J151" i="2"/>
  <c r="J150" i="2"/>
  <c r="J149" i="2"/>
  <c r="J159" i="2" s="1"/>
  <c r="J177" i="2" s="1"/>
  <c r="J121" i="16"/>
  <c r="J80" i="15"/>
  <c r="J91" i="17"/>
  <c r="J103" i="17" s="1"/>
  <c r="J121" i="17" s="1"/>
  <c r="J105" i="18"/>
  <c r="J105" i="19"/>
  <c r="J117" i="19" s="1"/>
  <c r="J135" i="19" s="1"/>
  <c r="J147" i="2"/>
  <c r="J117" i="18" l="1"/>
  <c r="J135" i="18" s="1"/>
  <c r="J137" i="18" s="1"/>
  <c r="J92" i="15"/>
  <c r="J110" i="15" s="1"/>
  <c r="I22" i="6"/>
  <c r="H176" i="2"/>
  <c r="J133" i="16"/>
  <c r="J151" i="16" s="1"/>
  <c r="J153" i="16" s="1"/>
  <c r="H154" i="16" s="1"/>
  <c r="J137" i="19"/>
  <c r="I137" i="19"/>
  <c r="H138" i="19" s="1"/>
  <c r="I137" i="18"/>
  <c r="J123" i="17"/>
  <c r="I123" i="17"/>
  <c r="H124" i="17" s="1"/>
  <c r="I153" i="16"/>
  <c r="J112" i="15"/>
  <c r="H113" i="15" s="1"/>
  <c r="I112" i="15"/>
  <c r="H138" i="18" l="1"/>
  <c r="H25" i="6"/>
  <c r="K28" i="6" l="1"/>
  <c r="K27" i="6"/>
  <c r="I30" i="6" s="1"/>
  <c r="K23" i="6"/>
  <c r="I25" i="6"/>
  <c r="I31" i="6" s="1"/>
  <c r="J179" i="2" l="1"/>
  <c r="H180" i="2" s="1"/>
  <c r="I179" i="2"/>
  <c r="H30" i="6" l="1"/>
  <c r="H31" i="6" s="1"/>
  <c r="J30" i="6"/>
  <c r="K20" i="6"/>
  <c r="K21" i="6"/>
  <c r="K30" i="6" l="1"/>
</calcChain>
</file>

<file path=xl/sharedStrings.xml><?xml version="1.0" encoding="utf-8"?>
<sst xmlns="http://schemas.openxmlformats.org/spreadsheetml/2006/main" count="3017" uniqueCount="1145">
  <si>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</si>
  <si>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</si>
  <si>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</si>
  <si>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</si>
  <si>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</si>
  <si>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</si>
  <si>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</si>
  <si>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</si>
  <si>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</si>
  <si>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</si>
  <si>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</si>
  <si>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</si>
  <si>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</si>
  <si>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</si>
  <si>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</si>
  <si>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</si>
  <si>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</si>
  <si>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</si>
  <si>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</si>
  <si>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</si>
  <si>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</si>
  <si>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</si>
  <si>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</si>
  <si>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</si>
  <si>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</si>
  <si>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</si>
  <si>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</si>
  <si>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</si>
  <si>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</si>
  <si>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</si>
  <si>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</si>
  <si>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</si>
  <si>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</si>
  <si>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</si>
  <si>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</si>
  <si>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</si>
  <si>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</si>
  <si>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</si>
  <si>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</si>
  <si>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</si>
  <si>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</si>
  <si>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</si>
  <si>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</si>
  <si>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</si>
  <si>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</si>
  <si>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</si>
  <si>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</si>
  <si>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</si>
  <si>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</si>
  <si>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</si>
  <si>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</si>
  <si>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</si>
  <si>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</si>
  <si>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</si>
  <si>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</si>
  <si>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</si>
  <si>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</si>
  <si>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</si>
  <si>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</si>
  <si>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</si>
  <si>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</si>
  <si>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</si>
  <si>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</si>
  <si>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</si>
  <si>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</si>
  <si>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</si>
  <si>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</si>
  <si>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</si>
  <si>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</si>
  <si>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</si>
  <si>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</si>
  <si>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</si>
  <si>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</si>
  <si>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</si>
  <si>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</si>
  <si>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</si>
  <si>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</si>
  <si>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</si>
  <si>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</si>
  <si>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</si>
  <si>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</si>
  <si>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</si>
  <si>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</si>
  <si>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</si>
  <si>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</si>
  <si>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</si>
  <si>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</si>
  <si>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</si>
  <si>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</si>
  <si>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</si>
  <si>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</si>
  <si>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</si>
  <si>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</si>
  <si>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</si>
  <si>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</si>
  <si>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</si>
  <si>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</si>
  <si>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</si>
  <si>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</si>
  <si>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</si>
  <si>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</si>
  <si>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</si>
  <si>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</si>
  <si>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</si>
  <si>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</si>
  <si>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</si>
  <si>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</si>
  <si>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</si>
  <si>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</si>
  <si>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</si>
  <si>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</si>
  <si>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</si>
  <si>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</si>
  <si>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</si>
  <si>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</si>
  <si>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</si>
  <si>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</si>
  <si>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</si>
  <si>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</si>
  <si>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</si>
  <si>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</si>
  <si>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</si>
  <si>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</si>
  <si>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</si>
  <si>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</si>
  <si>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</si>
  <si>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</si>
  <si>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</si>
  <si>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</si>
  <si>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</si>
  <si>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</si>
  <si>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</si>
  <si>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</si>
  <si>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</si>
  <si>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</si>
  <si>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</si>
  <si>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</si>
  <si>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</si>
  <si>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</si>
  <si>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</si>
  <si>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</si>
  <si>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</si>
  <si>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</si>
  <si>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</si>
  <si>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</si>
  <si>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</si>
  <si>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</si>
  <si>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</si>
  <si>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</si>
  <si>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</si>
  <si>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</si>
  <si>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</si>
  <si>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</si>
  <si>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</si>
  <si>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</si>
  <si>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</si>
  <si>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</si>
  <si>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</si>
  <si>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</si>
  <si>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</si>
  <si>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</si>
  <si>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</si>
  <si>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</si>
  <si>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</si>
  <si>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</si>
  <si>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</si>
  <si>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</si>
  <si>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</si>
  <si>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</si>
  <si>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</si>
  <si>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</si>
  <si>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</si>
  <si>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</si>
  <si>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</si>
  <si>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</si>
  <si>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</si>
  <si>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</si>
  <si>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</si>
  <si>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</si>
  <si>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</si>
  <si>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</si>
  <si>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</si>
  <si>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</si>
  <si>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</si>
  <si>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</si>
  <si>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</si>
  <si>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</si>
  <si>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</si>
  <si>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</si>
  <si>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</si>
  <si>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</si>
  <si>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</si>
  <si>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</si>
  <si>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</si>
  <si>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</si>
  <si>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</si>
  <si>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</si>
  <si>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</si>
  <si>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</si>
  <si>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</si>
  <si>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</si>
  <si>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</si>
  <si>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</si>
  <si>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</si>
  <si>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</si>
  <si>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</si>
  <si>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</si>
  <si>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</si>
  <si>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</si>
  <si>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</si>
  <si>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</si>
  <si>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</si>
  <si>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</si>
  <si>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</si>
  <si>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</si>
  <si>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</si>
  <si>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</si>
  <si>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</si>
  <si>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</si>
  <si>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</si>
  <si>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</si>
  <si>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</si>
  <si>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</si>
  <si>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</si>
  <si>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</si>
  <si>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</si>
  <si>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</si>
  <si>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</si>
  <si>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</si>
  <si>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</si>
  <si>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</si>
  <si>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</si>
  <si>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</si>
  <si>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</si>
  <si>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</si>
  <si>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</si>
  <si>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</si>
  <si>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</si>
  <si>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</si>
  <si>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</si>
  <si>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</si>
  <si>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</si>
  <si>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</si>
  <si>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</si>
  <si>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</si>
  <si>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</si>
  <si>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</si>
  <si>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</si>
  <si>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</si>
  <si>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</si>
  <si>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</si>
  <si>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</si>
  <si>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</si>
  <si>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</si>
  <si>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</si>
  <si>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</si>
  <si>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</si>
  <si>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</si>
  <si>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</si>
  <si>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</si>
  <si>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</si>
  <si>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</si>
  <si>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</si>
  <si>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</si>
  <si>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</si>
  <si>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</si>
  <si>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</si>
  <si>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</si>
  <si>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</si>
  <si>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</si>
  <si>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</si>
  <si>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</si>
  <si>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</si>
  <si>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</si>
  <si>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</si>
  <si>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</si>
  <si>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</si>
  <si>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</si>
  <si>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</si>
  <si>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</si>
  <si>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</si>
  <si>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</si>
  <si>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</si>
  <si>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</si>
  <si>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</si>
  <si>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</si>
  <si>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</si>
  <si>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</si>
  <si>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</si>
  <si>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</si>
  <si>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</si>
  <si>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</si>
  <si>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</si>
  <si>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</si>
  <si>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</si>
  <si>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</si>
  <si>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</si>
  <si>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</si>
  <si>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</si>
  <si>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</si>
  <si>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</si>
  <si>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</si>
  <si>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</si>
  <si>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</si>
  <si>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</si>
  <si>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</si>
  <si>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</si>
  <si>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</si>
  <si>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</si>
  <si>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</si>
  <si>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</si>
  <si>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</si>
  <si>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</si>
  <si>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</si>
  <si>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</si>
  <si>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</si>
  <si>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</si>
  <si>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</si>
  <si>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</si>
  <si>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</si>
  <si>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</si>
  <si>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</si>
  <si>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</si>
  <si>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</si>
  <si>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</si>
  <si>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</si>
  <si>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</si>
  <si>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</si>
  <si>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</si>
  <si>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</si>
  <si>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</si>
  <si>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</si>
  <si>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</si>
  <si>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</si>
  <si>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</si>
  <si>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</si>
  <si>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</si>
  <si>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</si>
  <si>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</si>
  <si>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</si>
  <si>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</si>
  <si>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</si>
  <si>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</si>
  <si>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</si>
  <si>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</si>
  <si>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</si>
  <si>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</si>
  <si>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</si>
  <si>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</si>
  <si>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</si>
  <si>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</si>
  <si>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</si>
  <si>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</si>
  <si>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</si>
  <si>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</si>
  <si>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</si>
  <si>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</si>
  <si>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</si>
  <si>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</si>
  <si>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</si>
  <si>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</si>
  <si>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</si>
  <si>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</si>
  <si>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</si>
  <si>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</si>
  <si>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</si>
  <si>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</si>
  <si>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</si>
  <si>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</si>
  <si>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</si>
  <si>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</si>
  <si>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</si>
  <si>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</si>
  <si>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</si>
  <si>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</si>
  <si>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</si>
  <si>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</si>
  <si>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</si>
  <si>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</si>
  <si>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</si>
  <si>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</si>
  <si>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</si>
  <si>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</si>
  <si>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</si>
  <si>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</si>
  <si>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</si>
  <si>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</si>
  <si>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</si>
  <si>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</si>
  <si>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</si>
  <si>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</si>
  <si>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</si>
  <si>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</si>
  <si>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</si>
  <si>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</si>
  <si>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</si>
  <si>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</si>
  <si>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</si>
  <si>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</si>
  <si>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</si>
  <si>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</si>
  <si>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</si>
  <si>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</si>
  <si>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</si>
  <si>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</si>
  <si>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</si>
  <si>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</si>
  <si>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</si>
  <si>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</si>
  <si>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</si>
  <si>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</si>
  <si>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</si>
  <si>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</si>
  <si>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</si>
  <si>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</si>
  <si>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</si>
  <si>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</si>
  <si>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</si>
  <si>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</si>
  <si>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</si>
  <si>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</si>
  <si>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</si>
  <si>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</si>
  <si>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</si>
  <si>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</si>
  <si>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</si>
  <si>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</si>
  <si>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</si>
  <si>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</si>
  <si>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</si>
  <si>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</si>
  <si>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</si>
  <si>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</si>
  <si>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</si>
  <si>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</si>
  <si>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</si>
  <si>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</si>
  <si>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</si>
  <si>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</si>
  <si>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</si>
  <si>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</si>
  <si>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</si>
  <si>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</si>
  <si>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</si>
  <si>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</si>
  <si>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</si>
  <si>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</si>
  <si>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</si>
  <si>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</si>
  <si>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</si>
  <si>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</si>
  <si>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</si>
  <si>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</si>
  <si>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</si>
  <si>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</si>
  <si>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</si>
  <si>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</si>
  <si>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</si>
  <si>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</si>
  <si>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</si>
  <si>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</si>
  <si>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</si>
  <si>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</si>
  <si>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</si>
  <si>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</si>
  <si>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</si>
  <si>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</si>
  <si>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</si>
  <si>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</si>
  <si>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</si>
  <si>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</si>
  <si>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</si>
  <si>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</si>
  <si>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</si>
  <si>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</si>
  <si>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</si>
  <si>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</si>
  <si>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</si>
  <si>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</si>
  <si>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</si>
  <si>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</si>
  <si>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</si>
  <si>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</si>
  <si>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</si>
  <si>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</si>
  <si>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</si>
  <si>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</si>
  <si>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</si>
  <si>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</si>
  <si>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</si>
  <si>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</si>
  <si>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</si>
  <si>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</si>
  <si>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</si>
  <si>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</si>
  <si>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</si>
  <si>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</si>
  <si>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</si>
  <si>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</si>
  <si>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</si>
  <si>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</si>
  <si>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</si>
  <si>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</si>
  <si>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</si>
  <si>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</si>
  <si>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</si>
  <si>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</si>
  <si>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</si>
  <si>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</si>
  <si>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</si>
  <si>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</si>
  <si>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</si>
  <si>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</si>
  <si>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</si>
  <si>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</si>
  <si>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</si>
  <si>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</si>
  <si>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</si>
  <si>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</si>
  <si>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</si>
  <si>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</si>
  <si>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</si>
  <si>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</si>
  <si>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</si>
  <si>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</si>
  <si>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</si>
  <si>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</si>
  <si>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</si>
  <si>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</si>
  <si>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</si>
  <si>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</si>
  <si>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</si>
  <si>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</si>
  <si>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</si>
  <si>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</si>
  <si>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</si>
  <si>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</si>
  <si>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</si>
  <si>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</si>
  <si>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</si>
  <si>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</si>
  <si>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</si>
  <si>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</si>
  <si>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</si>
  <si>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</si>
  <si>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</si>
  <si>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</si>
  <si>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</si>
  <si>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</si>
  <si>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</si>
  <si>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</si>
  <si>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</si>
  <si>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</si>
  <si>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</si>
  <si>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</si>
  <si>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</si>
  <si>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</si>
  <si>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</si>
  <si>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</si>
  <si>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</si>
  <si>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</si>
  <si>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</si>
  <si>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</si>
  <si>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</si>
  <si>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</si>
  <si>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</si>
  <si>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</si>
  <si>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</si>
  <si>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</si>
  <si>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</si>
  <si>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</si>
  <si>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</si>
  <si>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</si>
  <si>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</si>
  <si>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</si>
  <si>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</si>
  <si>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</si>
  <si>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</si>
  <si>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</si>
  <si>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</si>
  <si>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</si>
  <si>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</si>
  <si>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</si>
  <si>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</si>
  <si>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</si>
  <si>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</si>
  <si>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</si>
  <si>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</si>
  <si>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</si>
  <si>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</si>
  <si>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</si>
  <si>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</si>
  <si>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</si>
  <si>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</si>
  <si>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</si>
  <si>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</si>
  <si>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</si>
  <si>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</si>
  <si>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</si>
  <si>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</si>
  <si>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</si>
  <si>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</si>
  <si>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</si>
  <si>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</si>
  <si>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</si>
  <si>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t>ASFALT SATHİ KAPLAMA (Km)</t>
  </si>
  <si>
    <t>ASFALT BSK (Km)</t>
  </si>
  <si>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</si>
  <si>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</si>
  <si>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</si>
  <si>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</si>
  <si>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</si>
  <si>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</si>
  <si>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</si>
  <si>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</si>
  <si>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</si>
  <si>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SULTANHANI</t>
  </si>
  <si>
    <t>KEMALPAŞA</t>
  </si>
  <si>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</si>
  <si>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EK III: ETÜD-PROJE PROGRAMI TABLOSU</t>
  </si>
  <si>
    <t>EK IV: İL İCMAL TABLOSU</t>
  </si>
  <si>
    <t>Ödeneği (TL)</t>
  </si>
  <si>
    <t>ALT HİZMET PROGRAMLARI VE DİĞER İŞLER İTİBARIYLA</t>
  </si>
  <si>
    <t xml:space="preserve">II - İL ÖZEL İDARESİ PROJELERİ </t>
  </si>
  <si>
    <t>I, II ve IV nolu tablolardaki veriler, izleme tablolarında "sene başında planlanan" işlerle uyumlu olmalıdır.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</si>
  <si>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</si>
  <si>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</si>
  <si>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DOĞUBAYAZIT</t>
  </si>
  <si>
    <t>DERECİK</t>
  </si>
  <si>
    <t>NAZIMİYE</t>
  </si>
  <si>
    <t>(1) Yönetim giderleri ve müşavirlik hizmetleri KHGB ödeneğinin yüzde üçünü aşamaz.</t>
  </si>
  <si>
    <t>(2): Etüt-proje ve teknik kontrollük işleri için ayrılacak toplam ödenek, il ödeneğinin yüzde dördünü geçemez.</t>
  </si>
  <si>
    <t>V. ORTAK ALIM İŞLERİ (İLÇE KHGB'LERİ TARAFINDAN DOLDURULACAKTIR) (1)(2)</t>
  </si>
  <si>
    <t>İLÇE KÖYDES ÖDENEĞİ</t>
  </si>
  <si>
    <t>OTOKORKULUK YAPIMI</t>
  </si>
  <si>
    <r>
      <t>2022 YILI KÖYDES PROJESİ 
(</t>
    </r>
    <r>
      <rPr>
        <sz val="10"/>
        <rFont val="Arial"/>
        <family val="2"/>
        <charset val="162"/>
      </rPr>
      <t>KÖYLERE HİZMET GÖTÜRME BİRLİĞİ PROJELERİ İÇİN ÖDENEK DAĞILIMI)</t>
    </r>
  </si>
  <si>
    <r>
      <t>Bu bölüme 31.12.2021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</si>
  <si>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31.12.2021 itibarıyla açıklanan Adrese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</si>
  <si>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31.12.2021 tarihi itibariyle köy altyapısı envanterindeki yol niteliği yazılacaktır. </t>
    </r>
  </si>
  <si>
    <r>
      <t>(3): Projenin</t>
    </r>
    <r>
      <rPr>
        <sz val="10"/>
        <color rgb="FFFF0000"/>
        <rFont val="Arial"/>
        <family val="2"/>
        <charset val="162"/>
      </rPr>
      <t xml:space="preserve"> "Niteliği"</t>
    </r>
    <r>
      <rPr>
        <sz val="10"/>
        <rFont val="Arial"/>
        <family val="2"/>
        <charset val="162"/>
      </rPr>
      <t xml:space="preserve"> bölümüne; önce 31.12.2021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</si>
  <si>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2022 YILI KÖYDES PROJESİ 
(</t>
    </r>
    <r>
      <rPr>
        <sz val="10"/>
        <rFont val="Arial"/>
        <family val="2"/>
        <charset val="162"/>
      </rPr>
      <t>ETÜT-PROJE PROGRAMI  İÇİN ÖDENEK DAĞILIMI)</t>
    </r>
  </si>
  <si>
    <t xml:space="preserve">2022 YILI KÖYDES PROJESİ </t>
  </si>
  <si>
    <t xml:space="preserve">               (2022 YILI  İÇİN HEDEFLENEN İŞ MİKTARI BİLGİLERİ)</t>
  </si>
  <si>
    <t>EK V: 2022 YILI KÖYDES İL YATIRIM PROGRAMINA UYGUN OLARAK HEDEFLENEN YAPILACAK İŞ MİKTARI  BİLGİLERİ TABLOSU</t>
  </si>
  <si>
    <t>Nüfus hesaplamalarında, 31.12.2021 itibarıyla açıklanan Adres Kayıt Sistemi sonuçları kullanılacaktır.</t>
  </si>
  <si>
    <t xml:space="preserve"> EK I: 7344 SAYILI 2022 YILI MERKEZİ YÖNETİM BÜTÇE KANUNUNUN 10 UNCU MADDESİ İLE 5123 SAYILI 2022 YILI CUMHURBAŞKANLIĞI YILLIK PROGRAMI EKİ 2022 YILI YATIRIM PROGRAMI KAPSAMINDA TAHSİS EDİLEN KÖYDES PROJESİ ÖDENEĞİNİN İLLER VE İLÇELER BAZINDA DAĞILIM TABLOSU</t>
  </si>
  <si>
    <t>2022 ÖDENEĞİ</t>
  </si>
  <si>
    <t>BAHŞILI</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</si>
  <si>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</si>
  <si>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Muş</t>
  </si>
  <si>
    <t>Merkez</t>
  </si>
  <si>
    <t>TR 170001002544291790325087</t>
  </si>
  <si>
    <t>T.C Ziraat bankası Cumhuriyet  Cad.</t>
  </si>
  <si>
    <t>Bulanık</t>
  </si>
  <si>
    <t>TR550001000361128857665042</t>
  </si>
  <si>
    <t>ZİRAAT BANKASI/ BULANIK</t>
  </si>
  <si>
    <t>Hasköy</t>
  </si>
  <si>
    <t>TR60 0001 0013 8027 9275 3750 01</t>
  </si>
  <si>
    <t>T.C ZİRAAT BANKASI HASKÖY ŞSUBESİ</t>
  </si>
  <si>
    <t>Korkut</t>
  </si>
  <si>
    <t>TR230001002622279349715089</t>
  </si>
  <si>
    <t>T.C.ZİRAAT BANKASI KORKUT ŞUBESİ</t>
  </si>
  <si>
    <t>Malazgirt</t>
  </si>
  <si>
    <t>TR 8000 0100 0440 2928 5923 5002</t>
  </si>
  <si>
    <t>ZİRAAT BANKASI MALAZGİRT ŞUBESİ</t>
  </si>
  <si>
    <t>Varto</t>
  </si>
  <si>
    <t>TR110001000434082527705056</t>
  </si>
  <si>
    <t>T.C. ZİRAAT BANKASI VARTO</t>
  </si>
  <si>
    <t>Suboyu Köyü Güneş Enerjili İçme Suyu Yapım İşi</t>
  </si>
  <si>
    <t>Ziyaret Köyü Güneş Enerjili İçme Suyu Yapım İşi</t>
  </si>
  <si>
    <t>Tekyol Köyü Sondaj ve ENH Yapım İşi</t>
  </si>
  <si>
    <t>Ağartı Köyü Ek Kaynak</t>
  </si>
  <si>
    <t>Kepenek Köyü</t>
  </si>
  <si>
    <t>Üçevler Köyü</t>
  </si>
  <si>
    <t>Köşk Köyü</t>
  </si>
  <si>
    <t>Yamaç Köyü Şahinler Mezrası</t>
  </si>
  <si>
    <t>Elçiler Köyü</t>
  </si>
  <si>
    <t>Ekindüzü Köyü</t>
  </si>
  <si>
    <t>Toprakkale Köyü</t>
  </si>
  <si>
    <t>Sudurağı Köyü</t>
  </si>
  <si>
    <t>Soğucak Köyü Ek Şebeke Hattı ve Güneş Enerjili Içme Suyu Tesisi Yapım İşi</t>
  </si>
  <si>
    <t>Yamaç Köyü Şahinler Mezrası Biriktirme Havuzu ve Bağlantı Hattı</t>
  </si>
  <si>
    <t>Toprakkale Köyü Biriktirme Havuzu ve Bağlantı Hattı</t>
  </si>
  <si>
    <t>Elçiler Köyü Biriktirme Havuzu ve Ek Kaynak</t>
  </si>
  <si>
    <t>Sudurağı Köyü Ek Kaynak</t>
  </si>
  <si>
    <t xml:space="preserve">Suboyu Köyü </t>
  </si>
  <si>
    <t xml:space="preserve">Ziyaret Köyü </t>
  </si>
  <si>
    <t>Tekyol Köyü</t>
  </si>
  <si>
    <t>Akkonak Köyü Güneş Enerjli İçme Suyu Yapım İşi</t>
  </si>
  <si>
    <t xml:space="preserve">Akkonak Köyü </t>
  </si>
  <si>
    <t>Ağartı Köyü</t>
  </si>
  <si>
    <t>Soğucak Köyü</t>
  </si>
  <si>
    <t>Güneş Enerjili İçme Suyu Yapım İşi</t>
  </si>
  <si>
    <t>Ek Kaynak</t>
  </si>
  <si>
    <t>Biriktirme Havuzu ve Bağlantı Hattı</t>
  </si>
  <si>
    <t>Biriktirme Havuzu ve Ek Kaynak</t>
  </si>
  <si>
    <t>Ekindüzü Köyü Biriktirme Havuzu, Kaptaj ve Hat Değişimi</t>
  </si>
  <si>
    <t>Biriktirme Havuzu, Kaptaj ve Hat Değişimi</t>
  </si>
  <si>
    <t>Ek Şebeke Hattı ve Güneş Enerjili Içme Suyu Yapımı</t>
  </si>
  <si>
    <t>Sondaj ve ENH Yapımı</t>
  </si>
  <si>
    <t>Güneş Enerjili İçme Suyu Yapımı</t>
  </si>
  <si>
    <t>Akkonak Köyü</t>
  </si>
  <si>
    <t>Akpınar Köyü</t>
  </si>
  <si>
    <t>Alaniçi Köyü</t>
  </si>
  <si>
    <t>Alican Köyü</t>
  </si>
  <si>
    <t>Aligedik Köyü</t>
  </si>
  <si>
    <t>Arıköy Köyü</t>
  </si>
  <si>
    <t>Aşağıyongalı Köyü</t>
  </si>
  <si>
    <t>Bahçeköy Köyü</t>
  </si>
  <si>
    <t>Balcılar Köyü</t>
  </si>
  <si>
    <t>Bilek Köyü</t>
  </si>
  <si>
    <t>Bostankent Köyü</t>
  </si>
  <si>
    <t>Boyuncuk Köyü</t>
  </si>
  <si>
    <t>Bozbulut Köyü</t>
  </si>
  <si>
    <t>Çiçekli Köyü</t>
  </si>
  <si>
    <t>Çöğürlü Köyü</t>
  </si>
  <si>
    <t>Derecik Köyü</t>
  </si>
  <si>
    <t>Dereyurt Köyü</t>
  </si>
  <si>
    <t>Dilimli Köyü</t>
  </si>
  <si>
    <t>Donatım Köyü</t>
  </si>
  <si>
    <t>Dumlusu Köyü</t>
  </si>
  <si>
    <t>Durugöze Köyü</t>
  </si>
  <si>
    <t>Eğirmeç Köyü</t>
  </si>
  <si>
    <t>Eralanı Köyü</t>
  </si>
  <si>
    <t>Gölköy Köyü</t>
  </si>
  <si>
    <t>Güdümlü Köyü</t>
  </si>
  <si>
    <t>Gümüşali Köyü</t>
  </si>
  <si>
    <t>Gündoğan Köyü</t>
  </si>
  <si>
    <t>Harman Köyü</t>
  </si>
  <si>
    <t>İnardı Köyü</t>
  </si>
  <si>
    <t>Kalecik Köyü</t>
  </si>
  <si>
    <t>Karameşe Köyü</t>
  </si>
  <si>
    <t>Karlıdere Köyü</t>
  </si>
  <si>
    <t>Kayalısu Köyü</t>
  </si>
  <si>
    <t>Keçidere Köyü</t>
  </si>
  <si>
    <t>Kıyıbaşı Köyü</t>
  </si>
  <si>
    <t>Kumluca Köyü</t>
  </si>
  <si>
    <t>Mercimekkale Köyü</t>
  </si>
  <si>
    <t>Mescitli Köyü</t>
  </si>
  <si>
    <t>Meşecik Köyü</t>
  </si>
  <si>
    <t>Muratgören Köyü</t>
  </si>
  <si>
    <t>Nadaslık Köyü</t>
  </si>
  <si>
    <t>Ortakent Köyü</t>
  </si>
  <si>
    <t>Özdilek Köyü</t>
  </si>
  <si>
    <t>Sağlık Köyü</t>
  </si>
  <si>
    <t>Sarıdal Köyü</t>
  </si>
  <si>
    <t>Savaşçılar Köyü</t>
  </si>
  <si>
    <t>Suboyu Köyü</t>
  </si>
  <si>
    <t>Suluca Köyü</t>
  </si>
  <si>
    <t>Tabanlı Köyü</t>
  </si>
  <si>
    <t>Tüten Köyü</t>
  </si>
  <si>
    <t>Ulukaya Köyü</t>
  </si>
  <si>
    <t>Üçsırt Köyü</t>
  </si>
  <si>
    <t>Yelalan Köyü</t>
  </si>
  <si>
    <t>Yukarıyongalı Köyü</t>
  </si>
  <si>
    <t>Düzlük Mezrası</t>
  </si>
  <si>
    <t>Akkonak Köy İçi</t>
  </si>
  <si>
    <t>Akpınar Köy İçi</t>
  </si>
  <si>
    <t>Alaniçi Köy İçi</t>
  </si>
  <si>
    <t>Alican Köy İçi</t>
  </si>
  <si>
    <t>Aligedik Köy İçi</t>
  </si>
  <si>
    <t>Arıköy Köy İçi</t>
  </si>
  <si>
    <t>Aşağıyongalı Köy İçi</t>
  </si>
  <si>
    <t>Bahçeköy Köy İçi</t>
  </si>
  <si>
    <t>Balcılar Köy İçi</t>
  </si>
  <si>
    <t>Bilek Köy İçi</t>
  </si>
  <si>
    <t>Bostankent Köy İçi</t>
  </si>
  <si>
    <t>Boyuncuk Köy İçi</t>
  </si>
  <si>
    <t>Bozbulut Köy İçi</t>
  </si>
  <si>
    <t>Çiçekli Köy İçi</t>
  </si>
  <si>
    <t>Çöğürlü Köy İçi</t>
  </si>
  <si>
    <t>Derecik Köy İçi</t>
  </si>
  <si>
    <t>Dereyurt Köy İçi</t>
  </si>
  <si>
    <t>Dilimli Köy İçi</t>
  </si>
  <si>
    <t>Donatım Köy İçi</t>
  </si>
  <si>
    <t>Dumlusu Köy İçi</t>
  </si>
  <si>
    <t>Durugöze Köy İçi</t>
  </si>
  <si>
    <t>Eğirmeç Köy İçi</t>
  </si>
  <si>
    <t>Elçiler Köy İçi</t>
  </si>
  <si>
    <t>Eralanı Köy İçi</t>
  </si>
  <si>
    <t>Gölköy Köy İçi</t>
  </si>
  <si>
    <t>Güdümlü Köy İçi</t>
  </si>
  <si>
    <t>Gümüşali Köy İçi</t>
  </si>
  <si>
    <t>Gündoğan Köy İçi</t>
  </si>
  <si>
    <t>Harman Köy İçi</t>
  </si>
  <si>
    <t>İnardı Köy İçi</t>
  </si>
  <si>
    <t>Kalecik Köy İçi</t>
  </si>
  <si>
    <t>Karameşe Köy İçi</t>
  </si>
  <si>
    <t>Karlıdere Köy İçi</t>
  </si>
  <si>
    <t>Kayalısu Köy İçi</t>
  </si>
  <si>
    <t>Keçidere Köy İçi</t>
  </si>
  <si>
    <t>Kepenek Köy İçi</t>
  </si>
  <si>
    <t>Kıyıbaşı Köy İçi</t>
  </si>
  <si>
    <t>Köşk Köy İçi</t>
  </si>
  <si>
    <t>Kumluca Köy İçi</t>
  </si>
  <si>
    <t>Mercimekkale Köy İçi</t>
  </si>
  <si>
    <t>Mescitli Köy İçi</t>
  </si>
  <si>
    <t>Meşecik Köy İçi</t>
  </si>
  <si>
    <t>Muratgören Köy İçi</t>
  </si>
  <si>
    <t>Nadaslık Köy İçi</t>
  </si>
  <si>
    <t>Ortakent Köy İçi</t>
  </si>
  <si>
    <t>Özdilek Köy İçi</t>
  </si>
  <si>
    <t>Sağlık Köy İçi</t>
  </si>
  <si>
    <t>Sarıdal Köy İçi</t>
  </si>
  <si>
    <t>Savaşçılar Köy İçi</t>
  </si>
  <si>
    <t>Suboyu Köy İçi</t>
  </si>
  <si>
    <t>Sudurağı Köy İçi</t>
  </si>
  <si>
    <t>Suluca Köy İçi</t>
  </si>
  <si>
    <t>Tabanlı Köy İçi</t>
  </si>
  <si>
    <t>Tekyol Köy İçi</t>
  </si>
  <si>
    <t>Tüten Köy İçi</t>
  </si>
  <si>
    <t>Ulukaya Köy İçi</t>
  </si>
  <si>
    <t>Üçsırt Köy İçi</t>
  </si>
  <si>
    <t>Yelalan Köy İçi</t>
  </si>
  <si>
    <t>Yukarıyongalı Köy İçi</t>
  </si>
  <si>
    <t>Düzlük Mez. Köy İçi</t>
  </si>
  <si>
    <t>Köy içi parke taşı yapımı</t>
  </si>
  <si>
    <t>Stabilize</t>
  </si>
  <si>
    <t>Köy içi münferit (500 m²)</t>
  </si>
  <si>
    <t>Yukarısızma Köy İçi</t>
  </si>
  <si>
    <t>Yukarısızma Köyü</t>
  </si>
  <si>
    <t>Köy içi grup (2500 m²)</t>
  </si>
  <si>
    <t>Köy içi grup (500 m²)</t>
  </si>
  <si>
    <t>Köy içi grup (750 m²)</t>
  </si>
  <si>
    <t>Köy içi münferit (750 m²)</t>
  </si>
  <si>
    <t>Köy içi münferit (1.000 m²)</t>
  </si>
  <si>
    <t>Köy içi grup (1.000 m²)</t>
  </si>
  <si>
    <t>Kepenek Köyü Ek Kaynak</t>
  </si>
  <si>
    <t>Üçevler Köyü Ek Kaynak</t>
  </si>
  <si>
    <t>Arı Köyü Biriktirme Havuzu</t>
  </si>
  <si>
    <t>Arı Köyü</t>
  </si>
  <si>
    <t>Biriktirme Havuzu</t>
  </si>
  <si>
    <t>Çöğürlü Köyü Sondaj</t>
  </si>
  <si>
    <t xml:space="preserve">Sondaj </t>
  </si>
  <si>
    <t>Köy içi münferit (1000 m²)</t>
  </si>
  <si>
    <t>Köy içi grup (1000 m²)</t>
  </si>
  <si>
    <t>Köy içi grup (875 m²)</t>
  </si>
  <si>
    <t>Adıvar Köy İçi</t>
  </si>
  <si>
    <t>Adıvar Köyü</t>
  </si>
  <si>
    <t>Akçaarmut Köy İçi</t>
  </si>
  <si>
    <t>Akçaarmut Köyü</t>
  </si>
  <si>
    <t>Akçakaynak Köy İçi</t>
  </si>
  <si>
    <t>Akçakaynak Köyü</t>
  </si>
  <si>
    <t>Aşağıbüklü Köy İçi</t>
  </si>
  <si>
    <t>Aşağıbüklü Köyü</t>
  </si>
  <si>
    <t>Bostancılar Köy İçi</t>
  </si>
  <si>
    <t>Bostancılar Köyü</t>
  </si>
  <si>
    <t>Cankurtaran Köy İçi</t>
  </si>
  <si>
    <t>Cankurtaran Köyü</t>
  </si>
  <si>
    <t>Çataklı Köy İçi</t>
  </si>
  <si>
    <t>Çataklı Köyü</t>
  </si>
  <si>
    <t>Değirmensuyu Köy İçi</t>
  </si>
  <si>
    <t>Değirmensuyu Köyü</t>
  </si>
  <si>
    <t>Demirkapı Köy İçi</t>
  </si>
  <si>
    <t>Demirkapı Köyü</t>
  </si>
  <si>
    <t>Doğantepe Köy İçi</t>
  </si>
  <si>
    <t>Doğantepe Köyü</t>
  </si>
  <si>
    <t>Dokuzpınar Köy İçi</t>
  </si>
  <si>
    <t>Dokuzpınar Köyü</t>
  </si>
  <si>
    <t>Esenlik Köy İçi</t>
  </si>
  <si>
    <t>Esenlik Köyü</t>
  </si>
  <si>
    <t>Eskiyol Köy İçi</t>
  </si>
  <si>
    <t>Eskiyol Köyü</t>
  </si>
  <si>
    <t>Gölyanı Köy İçi</t>
  </si>
  <si>
    <t>Gölyanı Köyü</t>
  </si>
  <si>
    <t>Göztepe Köy İçi</t>
  </si>
  <si>
    <t>Göztepe Köyü</t>
  </si>
  <si>
    <t>Gümüşpınar Köy İçi</t>
  </si>
  <si>
    <t>Gümüşpınar Köyü</t>
  </si>
  <si>
    <t>Günbatmaz Köy İçi</t>
  </si>
  <si>
    <t>Günbatmaz Köyü</t>
  </si>
  <si>
    <t>Gündüzü Köy İçi</t>
  </si>
  <si>
    <t>Gündüzü Köyü</t>
  </si>
  <si>
    <t>Günyurdu Köy İçi</t>
  </si>
  <si>
    <t>Günyurdu Köyü</t>
  </si>
  <si>
    <t>Hoşgeldi Köy İçi</t>
  </si>
  <si>
    <t>Hoşgeldi Köyü</t>
  </si>
  <si>
    <t>Karaburun Köy İçi</t>
  </si>
  <si>
    <t>Karaburun Köyü</t>
  </si>
  <si>
    <t>Karacaören Köy İçi</t>
  </si>
  <si>
    <t>Karacaören Köyü</t>
  </si>
  <si>
    <t>Kırkgöze Köy İçi</t>
  </si>
  <si>
    <t>Kırkgöze Köyü</t>
  </si>
  <si>
    <t>Kotanlı Köy İçi</t>
  </si>
  <si>
    <t>Kotanlı Köyü</t>
  </si>
  <si>
    <t>Koyunağılı Köy İçi</t>
  </si>
  <si>
    <t>Koyunağılı Köyü</t>
  </si>
  <si>
    <t>Köpröyolu Köy İçi</t>
  </si>
  <si>
    <t>Köpröyolu Köyü</t>
  </si>
  <si>
    <t>Kurganlı Köy İçi</t>
  </si>
  <si>
    <t>Kurganlı Köyü</t>
  </si>
  <si>
    <t>Molladavut Köy İçi</t>
  </si>
  <si>
    <t>Molladavut Köyü</t>
  </si>
  <si>
    <t>Mollakent Köy İçi</t>
  </si>
  <si>
    <t>Mollakent Köyü</t>
  </si>
  <si>
    <t>Meşeiçi Köy İçi</t>
  </si>
  <si>
    <t>Meşeiçi Köyü</t>
  </si>
  <si>
    <t>Oğlakkaya Köy İçi</t>
  </si>
  <si>
    <t>Oğlakkaya Köyü</t>
  </si>
  <si>
    <t>Olurdere Köy İçi</t>
  </si>
  <si>
    <t>Olurdere Köyü</t>
  </si>
  <si>
    <t>Seçme Köy İçi</t>
  </si>
  <si>
    <t>Seçme Köyü</t>
  </si>
  <si>
    <t>Söğütlü Köy İçi</t>
  </si>
  <si>
    <t>Söğütlü Köyü</t>
  </si>
  <si>
    <t>Şatırlar Köy İçi</t>
  </si>
  <si>
    <t>Şatırlar Köyü</t>
  </si>
  <si>
    <t>Şehitahir Köy İçi</t>
  </si>
  <si>
    <t>Şehitahir Köyü</t>
  </si>
  <si>
    <t>Şehitveren Köy İçi</t>
  </si>
  <si>
    <t>Şehitveren Köyü</t>
  </si>
  <si>
    <t>Toklular Köy İçi</t>
  </si>
  <si>
    <t>Toklular Köyü</t>
  </si>
  <si>
    <t>Yemişen Köy İçi</t>
  </si>
  <si>
    <t>Yemişen Köyü</t>
  </si>
  <si>
    <t>Yokuşbaşı Köy İçi</t>
  </si>
  <si>
    <t>Yokuşbaşı Köyü</t>
  </si>
  <si>
    <t>Menfez</t>
  </si>
  <si>
    <t>Birinci Derece Grup</t>
  </si>
  <si>
    <t>Altınoluk  Köyü Dere mezrası</t>
  </si>
  <si>
    <t>Bingöldek Köyü İçmesuyu sondaj</t>
  </si>
  <si>
    <t>Okçular Köyü İçmesuyu sondaj</t>
  </si>
  <si>
    <t>Han Köyü Kaptaj yapımı</t>
  </si>
  <si>
    <t>Molladavut Köyü Kaptaj yapımı</t>
  </si>
  <si>
    <t>Üçtepe Köyü depo onarımı</t>
  </si>
  <si>
    <t>Demirkapı içmesuyu onarım</t>
  </si>
  <si>
    <t>Gümüşpınar Köyü depo onarımı</t>
  </si>
  <si>
    <t>Altınoluk Dere Mezrası</t>
  </si>
  <si>
    <t>Şebeke yapımı</t>
  </si>
  <si>
    <t>Sondaj yapım</t>
  </si>
  <si>
    <t xml:space="preserve">Kaptaj </t>
  </si>
  <si>
    <t>bakım onarım</t>
  </si>
  <si>
    <t>İlçemiz bağlı 17 köy yolu</t>
  </si>
  <si>
    <t>Azıklı, Sarıbahçe, Koğuktaş,  Otaç, Koç, Büvetli, Ortanca, Yukarı Üçdam, Böğürdelen, Yarkaya, Gökyazı, Elmabulak, Dağdibi, Umurca, Eşmepınar, Aşağı Üçdam, Karakütük, Köyleri</t>
  </si>
  <si>
    <t>Büz boru döşeme işi</t>
  </si>
  <si>
    <t xml:space="preserve">Koç ve Eşmepınar köy Yolları </t>
  </si>
  <si>
    <t>Koç ve Eşmepınar Köyleri</t>
  </si>
  <si>
    <t>Asfalt</t>
  </si>
  <si>
    <t>Azıklı Köyü</t>
  </si>
  <si>
    <t>Dağdibi Köyü</t>
  </si>
  <si>
    <t>Koğuktaş Köyü</t>
  </si>
  <si>
    <t>Sarıbahçe Köyü</t>
  </si>
  <si>
    <t>Köprü ve menfez onarımı</t>
  </si>
  <si>
    <t>Birinci Derece Münferit</t>
  </si>
  <si>
    <t>İlçemize bağlı 14 köye ait içmesuyu depolarının bakım onarım  işi</t>
  </si>
  <si>
    <t xml:space="preserve"> Sarıbahçe, Koğuktaş,  Otaç, Koç, Büvetli, Ortanca, Yukarı Üçdam, Böğürdelen,  Gökyazı, Elmabulak, Dağdibi, Umurca, Eşmepınar ve Aşağı Üçdam Köyleri</t>
  </si>
  <si>
    <t>Depo Bakım Onarımı</t>
  </si>
  <si>
    <t>Ek İçmesuyu İnşaatı yapımı ve isale hattı onarımı</t>
  </si>
  <si>
    <t>Sulu (Şebekeli) Bakım ve Onarım</t>
  </si>
  <si>
    <t>Sulu (Şebekeli) Tesis Geliştirme</t>
  </si>
  <si>
    <t xml:space="preserve">Dağdibi Köy içi </t>
  </si>
  <si>
    <t xml:space="preserve">Koğuktaş Köy içi </t>
  </si>
  <si>
    <t xml:space="preserve">Sarıbahçe Köy içi </t>
  </si>
  <si>
    <t>Azıklı Köy içi</t>
  </si>
  <si>
    <t>Oğulbalı Köy İçi</t>
  </si>
  <si>
    <t>Oğulbalı Köyü</t>
  </si>
  <si>
    <t>Pınarüstü Köyü</t>
  </si>
  <si>
    <t>Pınarüstü Köy İçi</t>
  </si>
  <si>
    <t>Karakale Köy İçi</t>
  </si>
  <si>
    <t>Karakale Köyü</t>
  </si>
  <si>
    <t>Mollabab Köy İçi</t>
  </si>
  <si>
    <t>Mollabab Köyü</t>
  </si>
  <si>
    <t>Tan Köy İçi</t>
  </si>
  <si>
    <t>Tan Köyü</t>
  </si>
  <si>
    <t>Güven Köy İçi</t>
  </si>
  <si>
    <t>Güven Köyü</t>
  </si>
  <si>
    <t>Akyıldız Köy İçi</t>
  </si>
  <si>
    <t>Akyıldız Köyü</t>
  </si>
  <si>
    <t>Dereiçi Köy İçi</t>
  </si>
  <si>
    <t>Dereiçi Köyü</t>
  </si>
  <si>
    <t>Çınarardı Köy İçi</t>
  </si>
  <si>
    <t>Çınarardı Köyü</t>
  </si>
  <si>
    <t>Alazlı Köy İçi</t>
  </si>
  <si>
    <t>Alazlı Köyü</t>
  </si>
  <si>
    <t>Sazlıkbaşı Köy İçi</t>
  </si>
  <si>
    <t>Sazlıkbaşı Köyü</t>
  </si>
  <si>
    <t>Sarmaşık Köy İçi</t>
  </si>
  <si>
    <t>Sarmaşık Köyü</t>
  </si>
  <si>
    <t>Çalaplı Köy İçi</t>
  </si>
  <si>
    <t>Çalaplı Köyü</t>
  </si>
  <si>
    <t>Bu bölüme 31.12.2021 tarihi itibariyle hazırlanan köy altyapısı envanterindeki birinci derece ve köy içi yollarteklif edilebilecektir.</t>
  </si>
  <si>
    <t>Örnek (1),toplam 10 km'lik yolun 6 km'si"birinci decece grup", 4 km "köy içi grup" ise"birinci decece grup (6 km)", "köy içi grup (4 km)" yazılmalıdır.</t>
  </si>
  <si>
    <t>(3): Projenin "Niteliği" bölümüne; önce 31.12.2021 tarihi itibariyle köy altyapısı envanterindeki içmesuyu niteliğinden "susuz", "suyu yetersiz (çeşmeli)","suyu yetersiz (şebekeli)","sulu (çeşmeli)"</t>
  </si>
  <si>
    <t xml:space="preserve">veya "sulu (şebekeli)", seçeneklerinden uygun olan biri yazılacaktır.Daha sonra "yeni tesis", "tesis geliştirme" veya "bakım ve onarım" seçeneklerinden uygun olan biri yazılacaktır. </t>
  </si>
  <si>
    <t xml:space="preserve"> PROJE SAYISI</t>
  </si>
  <si>
    <t>Güneyik Köy İçi</t>
  </si>
  <si>
    <t>Kapılı Köy İçi</t>
  </si>
  <si>
    <t>Güneyik Köyü</t>
  </si>
  <si>
    <t>Kapılı Köyü</t>
  </si>
  <si>
    <t>Yolgözler Köy Yolu</t>
  </si>
  <si>
    <t>Yolgözler Köyü</t>
  </si>
  <si>
    <t>Sanat Yapısı Tahkimat</t>
  </si>
  <si>
    <t>İçboğaz Köyü</t>
  </si>
  <si>
    <t>İçboğaz-Akyıldız-Sarmaşık grup köy yolu</t>
  </si>
  <si>
    <t>Yürekli Köyü İçme Suyu Depo Yapım İşi</t>
  </si>
  <si>
    <t>Yürekli Köyü</t>
  </si>
  <si>
    <t>Depo Yapımı</t>
  </si>
  <si>
    <t>Sulu (şebekeli)</t>
  </si>
  <si>
    <t>Kıryaka Köyü İçme Suyu Sondaj yapım İşi</t>
  </si>
  <si>
    <t>Kıryaka Köyü</t>
  </si>
  <si>
    <t>Sondaj yapımı</t>
  </si>
  <si>
    <t>Malazgirt-Aynalıhoca yolu</t>
  </si>
  <si>
    <t>Aradere Köyü</t>
  </si>
  <si>
    <t>Arslankaya Köyü</t>
  </si>
  <si>
    <t>Balkaya Köyü</t>
  </si>
  <si>
    <t>Bilala Köyü</t>
  </si>
  <si>
    <t>Doğantaş Köyü</t>
  </si>
  <si>
    <t>Erence Köyü</t>
  </si>
  <si>
    <t>Gülkoru Köyü</t>
  </si>
  <si>
    <t>Güzelbaba Köyü</t>
  </si>
  <si>
    <t>Hasretpınar Köyü</t>
  </si>
  <si>
    <t>Karakaya Köyü</t>
  </si>
  <si>
    <t>Kılıççı Köyü</t>
  </si>
  <si>
    <t>Koçali Köyü</t>
  </si>
  <si>
    <t>Mağalcık Köyü</t>
  </si>
  <si>
    <t>Mollabaki Köyü</t>
  </si>
  <si>
    <t>Molladerman Köyü</t>
  </si>
  <si>
    <t>Muratkolu Köyü</t>
  </si>
  <si>
    <t>Odaköy Köyü</t>
  </si>
  <si>
    <t>Örenşar Köyü</t>
  </si>
  <si>
    <t>Sarıdavut Köyü</t>
  </si>
  <si>
    <t>Sırtdüzü Köyü</t>
  </si>
  <si>
    <t>Yapraklı Köyü</t>
  </si>
  <si>
    <t>Yaramış Köyü</t>
  </si>
  <si>
    <t>Aynalıhoca Köyü</t>
  </si>
  <si>
    <t>Aradere Köy İçi</t>
  </si>
  <si>
    <t>Arslankaya Köy İçi</t>
  </si>
  <si>
    <t>Balkaya Köy İçi</t>
  </si>
  <si>
    <t>Bilala Köy İçi</t>
  </si>
  <si>
    <t>Doğantaş Köy İçi</t>
  </si>
  <si>
    <t>Erence Köy İçi</t>
  </si>
  <si>
    <t>Gülkoru Köy İçi</t>
  </si>
  <si>
    <t>Güzelbaba Köy İçi</t>
  </si>
  <si>
    <t>Hasretpınar Köy İçi</t>
  </si>
  <si>
    <t>Karakaya Köy İçi</t>
  </si>
  <si>
    <t>Kılıççı Köy İçi</t>
  </si>
  <si>
    <t>Koçali Köy İçi</t>
  </si>
  <si>
    <t>Mağalcık Köy İçi</t>
  </si>
  <si>
    <t>Mollabaki Köy İçi</t>
  </si>
  <si>
    <t>Molladerman Köy İçi</t>
  </si>
  <si>
    <t>Muratkolu Köy İçi</t>
  </si>
  <si>
    <t>Odaköy Köy İçi</t>
  </si>
  <si>
    <t>Örenşar Köy İçi</t>
  </si>
  <si>
    <t>Sarıdavut Köy İçi</t>
  </si>
  <si>
    <t>Sırtdüzü Köy İçi</t>
  </si>
  <si>
    <t>Yapraklı Köy İçi</t>
  </si>
  <si>
    <t>Yaramış Köy İçi</t>
  </si>
  <si>
    <t>Yolgözler Köy İçi</t>
  </si>
  <si>
    <t>Ulusu (Aktuzla) Köy İçi</t>
  </si>
  <si>
    <t>Ulusu (Aktuzla) Köyü</t>
  </si>
  <si>
    <t>2. kat asfalt yol yapımı</t>
  </si>
  <si>
    <t>Sathi kaplama (10 km)</t>
  </si>
  <si>
    <r>
      <rPr>
        <sz val="10"/>
        <rFont val="Arial"/>
        <family val="2"/>
        <charset val="162"/>
      </rPr>
      <t>Karıncalı</t>
    </r>
  </si>
  <si>
    <r>
      <rPr>
        <sz val="10"/>
        <rFont val="Arial"/>
        <family val="2"/>
        <charset val="162"/>
      </rPr>
      <t>Molladerman</t>
    </r>
  </si>
  <si>
    <r>
      <rPr>
        <sz val="10"/>
        <rFont val="Arial"/>
        <family val="2"/>
        <charset val="162"/>
      </rPr>
      <t>Boyundere</t>
    </r>
  </si>
  <si>
    <r>
      <rPr>
        <sz val="10"/>
        <rFont val="Arial"/>
        <family val="2"/>
        <charset val="162"/>
      </rPr>
      <t>Akalan</t>
    </r>
  </si>
  <si>
    <r>
      <rPr>
        <sz val="10"/>
        <rFont val="Arial"/>
        <family val="2"/>
        <charset val="162"/>
      </rPr>
      <t>Kızılyusuf</t>
    </r>
  </si>
  <si>
    <r>
      <rPr>
        <sz val="10"/>
        <rFont val="Arial"/>
        <family val="2"/>
        <charset val="162"/>
      </rPr>
      <t>Hancağız</t>
    </r>
  </si>
  <si>
    <r>
      <rPr>
        <sz val="10"/>
        <rFont val="Arial"/>
        <family val="2"/>
        <charset val="162"/>
      </rPr>
      <t>Alikalkan</t>
    </r>
  </si>
  <si>
    <t>Alyar Köyü</t>
  </si>
  <si>
    <t>Karıncalı Köyü</t>
  </si>
  <si>
    <t>Boyundere Köyü</t>
  </si>
  <si>
    <t>Akalan Köyü</t>
  </si>
  <si>
    <t>Kızılyusuf Köyü</t>
  </si>
  <si>
    <t>Hancağız Köyü</t>
  </si>
  <si>
    <t>Alikalkan Köyü</t>
  </si>
  <si>
    <t>Karıncalı Köyü İsale Hattı ve Depo Onarımı</t>
  </si>
  <si>
    <t>Molladerman Köyü Depo Onarımı</t>
  </si>
  <si>
    <t>Boyundere Köyü Depo Onarımı</t>
  </si>
  <si>
    <t>Akalan Köyü Depo Onarımı</t>
  </si>
  <si>
    <t>Kızılyusuf Köyü Kaptaj ve Drenaj Yapımı</t>
  </si>
  <si>
    <t>Hancağız Köyü Depo Onarımı</t>
  </si>
  <si>
    <t>Alikalkan Köyü Ek Biriktirme Havuzu</t>
  </si>
  <si>
    <t>Alyar Köyü Su Kaynağında Kaptaj ve Drenaj Yapımı</t>
  </si>
  <si>
    <t>Su Kaynağında Kaptaj ve Drenaj Yapımı, Depo Onarımı , İsale Hattı ( 3000 metre)</t>
  </si>
  <si>
    <t>İsale Hattı ve Depo Onarımı</t>
  </si>
  <si>
    <t>Depo Onarımı</t>
  </si>
  <si>
    <t>Kaptaj ve Drenaj Yapımı</t>
  </si>
  <si>
    <t>Ek Biriktirme Havuzu</t>
  </si>
  <si>
    <t>Aşağıhacıbey Köyü</t>
  </si>
  <si>
    <t>Ölçekli Köyü</t>
  </si>
  <si>
    <t>Özkonak Köyü</t>
  </si>
  <si>
    <t>İlbey Köyü</t>
  </si>
  <si>
    <t>Çaylar Köyü</t>
  </si>
  <si>
    <t>Köprücük Köyü</t>
  </si>
  <si>
    <t>Yeşildal Köyü</t>
  </si>
  <si>
    <t>Kaygıntaş Köyü</t>
  </si>
  <si>
    <t>Teknedüzü Köyü</t>
  </si>
  <si>
    <t>Kaynarca Köyü</t>
  </si>
  <si>
    <t>Görgü Köyü</t>
  </si>
  <si>
    <t>Taşlıyayla Köyü</t>
  </si>
  <si>
    <t>Güzelkent Köyü</t>
  </si>
  <si>
    <t>Doğanca Köyü</t>
  </si>
  <si>
    <t>İçmeler Köyü</t>
  </si>
  <si>
    <t>Acarkent Köyü</t>
  </si>
  <si>
    <t>Onpınar Köyü</t>
  </si>
  <si>
    <t>Oğlakçı Köyü</t>
  </si>
  <si>
    <t>Seki Köyü</t>
  </si>
  <si>
    <t>Taşçı Köyü</t>
  </si>
  <si>
    <t>Dağcılar Köyü</t>
  </si>
  <si>
    <t>Omcalı köyü</t>
  </si>
  <si>
    <t>Kartaldere Köyü</t>
  </si>
  <si>
    <t>T.C.K. Aşağıhacıbey Köyü</t>
  </si>
  <si>
    <t>Bu bölüme 31.12.2021 tarihi itibariyle hazırlanan köy altyapısı envanterindeki ve köy içi yollar  teklif edilebilecektir.</t>
  </si>
  <si>
    <t>Örnek (2) 10 km'lik yolun tamamı "grup" ise "birinci decece grup ( 10 km)" yazılmalıdır.</t>
  </si>
  <si>
    <t>Köy içi grup (9.000 m²)</t>
  </si>
  <si>
    <t>Köy içi grup (800 m²)</t>
  </si>
  <si>
    <t>Köy içi münferit (250 m²)</t>
  </si>
  <si>
    <t>Köy içi grup (4.500 m²)</t>
  </si>
  <si>
    <t>Köy içi grup (250 m²)</t>
  </si>
  <si>
    <t>Ağaçaltı Köyü Şebeke Hatı Yapımı</t>
  </si>
  <si>
    <t>Ağaçaltı Köyü</t>
  </si>
  <si>
    <t>Şebekee Hattı Yapımı</t>
  </si>
  <si>
    <t>Karapınar  Köyü Su Deposu Yapımı</t>
  </si>
  <si>
    <t>Karapınar Köyü</t>
  </si>
  <si>
    <t>Betonarme Depo Yapımı</t>
  </si>
  <si>
    <t>Haksever  Köyü Şebeke Hattı Yapımı</t>
  </si>
  <si>
    <t>Haksever Köyü</t>
  </si>
  <si>
    <t>Depo-Şebeke Hattı Yapımı</t>
  </si>
  <si>
    <t>Derince Köyü  Şebeke Hattı Yapımı</t>
  </si>
  <si>
    <t>Derince Köyü</t>
  </si>
  <si>
    <t>İsale Hattı Yapımı</t>
  </si>
  <si>
    <t>Omcalı  Köyü Su Deposu ve İsale HattıYapımı</t>
  </si>
  <si>
    <t>Omcalı Köyü</t>
  </si>
  <si>
    <t>Diktepeler Köyü Şebeke Hattı Yapımı</t>
  </si>
  <si>
    <t xml:space="preserve">Diktepeler Köyü </t>
  </si>
  <si>
    <t>Ocaklı Köyü Çelebi Mezresi isale hattı Yapımı</t>
  </si>
  <si>
    <t>Ocaklı Köyü</t>
  </si>
  <si>
    <t>Güzeldere Köyü  Şebeke Hatı Yapımı</t>
  </si>
  <si>
    <t>Güzeldere Köyü  Çaça Mezrası</t>
  </si>
  <si>
    <t>Çayçatı Gülüce Mezrası İsale HattıYapımı</t>
  </si>
  <si>
    <t>Çayçatı Gülüce Mezrası</t>
  </si>
  <si>
    <t>Karameşe Ziyaret Mezrası İsale Hatı</t>
  </si>
  <si>
    <t>Karameşe Ziyaret mezrası</t>
  </si>
  <si>
    <t>Dağdibi, Umurca, Azıklı, Elmabulak, Yarkaya, Gökyazı, Aşağıüçdam, Yukarıüçdam, Koç, Sarıbahçe köyleri</t>
  </si>
  <si>
    <t>İlçemize bağlı Dağdibi, Umurca, Azıklı, Elmabulak, Yarkaya, Gökyazı, Aşağıüçdam, Yukarıüçdam, Koç, Sarıbahçe köyleri ek içmesuyu inşaatı yapımı ve isale hattı bakım onarım işi</t>
  </si>
  <si>
    <t>Kaptaj yapımı</t>
  </si>
  <si>
    <t>Depo onarımı</t>
  </si>
  <si>
    <t>Bingöldek Köyü</t>
  </si>
  <si>
    <t>Okçular Köyü</t>
  </si>
  <si>
    <t>Han Köyü</t>
  </si>
  <si>
    <t>Üçtepe Köyü</t>
  </si>
  <si>
    <t>Köy içi grup (2.000 m²)</t>
  </si>
  <si>
    <t>İbrahim AVCI</t>
  </si>
  <si>
    <t>avci_ibrahim@yahoo.vom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</si>
</sst>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0.00\ _T_L"/>
  </numFmts>
  <fonts count="28">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sz val="10"/>
      <color theme="1"/>
      <name val="Arial"/>
      <family val="2"/>
      <charset val="162"/>
    </font>
    <font>
      <u/>
      <sz val="11"/>
      <color theme="10"/>
      <name val="Calibri"/>
      <family val="2"/>
      <charset val="162"/>
      <scheme val="minor"/>
    </font>
    <font>
      <sz val="11"/>
      <name val="Arial Tur"/>
      <charset val="16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5">
    <xf numFmtId="0" fontId="0" fillId="0" borderId="0"/>
    <xf numFmtId="0" fontId="2" fillId="0" borderId="0"/>
    <xf numFmtId="0" fontId="3" fillId="0" borderId="0"/>
    <xf numFmtId="43" fontId="21" fillId="0" borderId="0" applyFont="0" applyFill="0" applyBorder="0" applyAlignment="0" applyProtection="0"/>
    <xf numFmtId="0" fontId="26" fillId="0" borderId="0" applyNumberFormat="0" applyFill="0" applyBorder="0" applyAlignment="0" applyProtection="0"/>
  </cellStyleXfs>
  <cellXfs count="588">
    <xf numFmtId="0" fontId="0" fillId="0" borderId="0" xfId="0"/>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5" xfId="2" applyFont="1" applyBorder="1"/>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6" xfId="2" applyFont="1" applyBorder="1"/>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3" borderId="13" xfId="2" applyFont="1" applyFill="1" applyBorder="1" applyAlignment="1">
      <alignment horizontal="center"/>
    </xf>
    <xf numFmtId="0" fontId="5" fillId="3" borderId="14"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 xfId="2" applyFont="1" applyBorder="1"/>
    <xf numFmtId="0" fontId="3" fillId="0" borderId="18" xfId="2" applyFont="1" applyBorder="1" applyAlignment="1">
      <alignment horizontal="left"/>
    </xf>
    <xf numFmtId="0" fontId="3" fillId="0" borderId="19" xfId="2" applyFont="1" applyBorder="1" applyAlignment="1">
      <alignment horizontal="left"/>
    </xf>
    <xf numFmtId="0" fontId="3" fillId="0" borderId="19" xfId="2" applyFont="1" applyBorder="1"/>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9" xfId="2" applyNumberFormat="1" applyFont="1" applyBorder="1" applyAlignment="1">
      <alignment horizontal="center"/>
    </xf>
    <xf numFmtId="3" fontId="3" fillId="0" borderId="23" xfId="2" applyNumberFormat="1" applyFont="1" applyBorder="1" applyAlignment="1">
      <alignment horizontal="center"/>
    </xf>
    <xf numFmtId="0" fontId="3" fillId="0" borderId="23" xfId="2" applyFont="1" applyBorder="1" applyAlignment="1">
      <alignment horizontal="center"/>
    </xf>
    <xf numFmtId="3" fontId="3" fillId="0" borderId="0" xfId="2" applyNumberFormat="1" applyFont="1" applyBorder="1" applyAlignment="1">
      <alignment horizontal="center"/>
    </xf>
    <xf numFmtId="3" fontId="3" fillId="0" borderId="0" xfId="2" applyNumberFormat="1" applyFont="1" applyBorder="1" applyAlignment="1">
      <alignment horizontal="right"/>
    </xf>
    <xf numFmtId="3" fontId="3" fillId="0" borderId="6" xfId="2" applyNumberFormat="1" applyFont="1" applyBorder="1" applyAlignment="1">
      <alignment horizontal="right"/>
    </xf>
    <xf numFmtId="0" fontId="6" fillId="0" borderId="0" xfId="2" applyFont="1"/>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3" borderId="1" xfId="2" applyFont="1" applyFill="1" applyBorder="1" applyAlignment="1">
      <alignment horizontal="center"/>
    </xf>
    <xf numFmtId="4" fontId="5" fillId="3" borderId="1" xfId="2" applyNumberFormat="1" applyFont="1" applyFill="1" applyBorder="1" applyAlignment="1">
      <alignment horizontal="center" vertical="center"/>
    </xf>
    <xf numFmtId="0" fontId="5" fillId="3" borderId="35"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5"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6"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7"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6" xfId="2" applyFont="1" applyFill="1" applyBorder="1" applyAlignment="1">
      <alignment horizontal="left" vertical="center" wrapText="1"/>
    </xf>
    <xf numFmtId="0" fontId="3" fillId="0" borderId="38"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3" borderId="11"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3" fillId="0" borderId="6" xfId="2" applyFont="1" applyBorder="1" applyAlignment="1">
      <alignment vertical="center"/>
    </xf>
    <xf numFmtId="0" fontId="3" fillId="0" borderId="0" xfId="2" applyFont="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5"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4" fontId="3" fillId="4" borderId="1" xfId="2" applyNumberFormat="1" applyFont="1" applyFill="1" applyBorder="1" applyAlignment="1">
      <alignment horizontal="right" vertical="center"/>
    </xf>
    <xf numFmtId="0" fontId="5" fillId="0" borderId="14" xfId="2" applyFont="1" applyFill="1" applyBorder="1" applyAlignment="1">
      <alignment vertical="center"/>
    </xf>
    <xf numFmtId="4" fontId="5" fillId="0" borderId="1" xfId="2" applyNumberFormat="1"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5"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6" xfId="2" applyFont="1" applyFill="1" applyBorder="1"/>
    <xf numFmtId="0" fontId="5" fillId="0" borderId="0" xfId="2" applyFont="1" applyFill="1" applyBorder="1"/>
    <xf numFmtId="0" fontId="5" fillId="0" borderId="0" xfId="2" applyFont="1" applyFill="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horizontal="left" vertical="center"/>
    </xf>
    <xf numFmtId="0" fontId="5" fillId="3" borderId="1" xfId="2" applyFont="1" applyFill="1" applyBorder="1" applyAlignment="1">
      <alignment horizontal="center" wrapText="1"/>
    </xf>
    <xf numFmtId="0" fontId="3" fillId="0" borderId="6" xfId="2" applyFont="1" applyFill="1" applyBorder="1" applyAlignment="1">
      <alignment vertical="center"/>
    </xf>
    <xf numFmtId="0" fontId="3" fillId="0" borderId="0" xfId="2" applyFont="1" applyFill="1" applyAlignment="1">
      <alignment vertical="center"/>
    </xf>
    <xf numFmtId="0" fontId="3" fillId="3" borderId="14" xfId="2" applyFont="1" applyFill="1" applyBorder="1" applyAlignment="1">
      <alignment horizontal="left" vertical="center"/>
    </xf>
    <xf numFmtId="0" fontId="3" fillId="3" borderId="8" xfId="2" applyFont="1" applyFill="1" applyBorder="1" applyAlignment="1">
      <alignment horizontal="left" vertical="center"/>
    </xf>
    <xf numFmtId="0" fontId="3" fillId="3" borderId="30" xfId="2" applyFont="1" applyFill="1" applyBorder="1" applyAlignment="1">
      <alignment horizontal="left" vertical="center"/>
    </xf>
    <xf numFmtId="0" fontId="3" fillId="3" borderId="15" xfId="2" applyFont="1" applyFill="1" applyBorder="1" applyAlignment="1">
      <alignment horizontal="left" vertical="center"/>
    </xf>
    <xf numFmtId="0" fontId="5" fillId="3"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5" borderId="28" xfId="2" applyFont="1" applyFill="1" applyBorder="1" applyAlignment="1">
      <alignment horizontal="center" vertical="center"/>
    </xf>
    <xf numFmtId="0" fontId="5" fillId="3" borderId="1" xfId="2" applyFont="1" applyFill="1" applyBorder="1" applyAlignment="1">
      <alignment horizontal="left"/>
    </xf>
    <xf numFmtId="0" fontId="3" fillId="3" borderId="1" xfId="2" applyFont="1" applyFill="1" applyBorder="1"/>
    <xf numFmtId="0" fontId="5" fillId="3" borderId="1" xfId="2" applyFont="1" applyFill="1" applyBorder="1"/>
    <xf numFmtId="0" fontId="5" fillId="0" borderId="5" xfId="2" applyFont="1" applyFill="1" applyBorder="1" applyAlignment="1">
      <alignment vertical="center"/>
    </xf>
    <xf numFmtId="0" fontId="3" fillId="3" borderId="1" xfId="2" applyFont="1" applyFill="1" applyBorder="1" applyAlignment="1">
      <alignment horizontal="left" vertical="center"/>
    </xf>
    <xf numFmtId="0" fontId="5" fillId="0" borderId="1" xfId="2" applyFont="1" applyFill="1" applyBorder="1" applyAlignment="1">
      <alignment vertical="center"/>
    </xf>
    <xf numFmtId="0" fontId="5" fillId="4" borderId="1" xfId="2" applyFont="1" applyFill="1" applyBorder="1" applyAlignment="1">
      <alignment vertical="center"/>
    </xf>
    <xf numFmtId="0" fontId="5" fillId="4" borderId="35" xfId="2" applyFont="1" applyFill="1" applyBorder="1" applyAlignment="1">
      <alignment vertical="center"/>
    </xf>
    <xf numFmtId="0" fontId="5" fillId="0" borderId="6"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4" borderId="1" xfId="2" applyFont="1" applyFill="1" applyBorder="1" applyAlignment="1">
      <alignment vertical="center"/>
    </xf>
    <xf numFmtId="4" fontId="3" fillId="4" borderId="35" xfId="2" applyNumberFormat="1" applyFont="1" applyFill="1" applyBorder="1" applyAlignment="1">
      <alignment horizontal="right" vertical="center"/>
    </xf>
    <xf numFmtId="0" fontId="3" fillId="3" borderId="1" xfId="2" applyFont="1" applyFill="1" applyBorder="1" applyAlignment="1">
      <alignment vertical="center"/>
    </xf>
    <xf numFmtId="0" fontId="5" fillId="3" borderId="1" xfId="2" applyFont="1" applyFill="1" applyBorder="1" applyAlignment="1">
      <alignment horizontal="left" vertical="center"/>
    </xf>
    <xf numFmtId="0" fontId="5" fillId="3" borderId="23" xfId="2" applyFont="1" applyFill="1" applyBorder="1" applyAlignment="1">
      <alignment horizontal="left" vertical="center"/>
    </xf>
    <xf numFmtId="0" fontId="3" fillId="3" borderId="23" xfId="2" applyFont="1" applyFill="1" applyBorder="1" applyAlignment="1">
      <alignment horizontal="left" vertical="center"/>
    </xf>
    <xf numFmtId="4" fontId="3" fillId="0" borderId="23" xfId="2" applyNumberFormat="1" applyFont="1" applyFill="1" applyBorder="1" applyAlignment="1">
      <alignment horizontal="right" vertical="center"/>
    </xf>
    <xf numFmtId="4" fontId="3" fillId="0" borderId="35" xfId="2" applyNumberFormat="1" applyFont="1" applyBorder="1" applyAlignment="1">
      <alignment horizontal="right"/>
    </xf>
    <xf numFmtId="0" fontId="3" fillId="0" borderId="26" xfId="2" applyFont="1" applyFill="1" applyBorder="1" applyAlignment="1">
      <alignment horizontal="left"/>
    </xf>
    <xf numFmtId="0" fontId="8" fillId="0" borderId="7" xfId="2" applyFont="1" applyBorder="1"/>
    <xf numFmtId="0" fontId="8" fillId="0" borderId="0" xfId="2" applyFont="1" applyBorder="1"/>
    <xf numFmtId="0" fontId="8" fillId="0" borderId="8" xfId="2" applyFont="1" applyBorder="1"/>
    <xf numFmtId="0" fontId="3" fillId="0" borderId="7" xfId="2" applyFont="1" applyBorder="1"/>
    <xf numFmtId="0" fontId="3" fillId="0" borderId="16" xfId="2" applyFont="1" applyBorder="1"/>
    <xf numFmtId="0" fontId="5" fillId="3" borderId="30" xfId="2" applyFont="1" applyFill="1" applyBorder="1" applyAlignment="1">
      <alignment horizontal="center" wrapText="1"/>
    </xf>
    <xf numFmtId="0" fontId="3" fillId="0" borderId="13" xfId="2" applyFont="1" applyBorder="1"/>
    <xf numFmtId="0" fontId="3" fillId="0" borderId="30" xfId="2" applyFont="1" applyBorder="1"/>
    <xf numFmtId="0" fontId="3" fillId="0" borderId="43" xfId="2" applyFont="1" applyBorder="1"/>
    <xf numFmtId="0" fontId="3" fillId="0" borderId="44" xfId="2" applyFont="1" applyBorder="1"/>
    <xf numFmtId="0" fontId="3" fillId="0" borderId="21" xfId="2" applyFont="1" applyBorder="1"/>
    <xf numFmtId="0" fontId="3" fillId="0" borderId="5" xfId="2" applyFont="1" applyBorder="1" applyAlignment="1">
      <alignment horizontal="left"/>
    </xf>
    <xf numFmtId="4" fontId="3" fillId="0" borderId="0" xfId="2" applyNumberFormat="1" applyFont="1" applyBorder="1" applyAlignment="1">
      <alignment horizontal="right"/>
    </xf>
    <xf numFmtId="0" fontId="5" fillId="3" borderId="14" xfId="2" applyFont="1" applyFill="1" applyBorder="1" applyAlignment="1">
      <alignment horizontal="left"/>
    </xf>
    <xf numFmtId="0" fontId="5" fillId="3" borderId="8" xfId="2" applyFont="1" applyFill="1" applyBorder="1" applyAlignment="1">
      <alignment horizontal="left"/>
    </xf>
    <xf numFmtId="0" fontId="5" fillId="3" borderId="30" xfId="2" applyFont="1" applyFill="1" applyBorder="1" applyAlignment="1">
      <alignment horizontal="center" vertical="center" wrapText="1"/>
    </xf>
    <xf numFmtId="0" fontId="5" fillId="3" borderId="35" xfId="2" applyFont="1" applyFill="1" applyBorder="1" applyAlignment="1">
      <alignment horizontal="center" wrapText="1"/>
    </xf>
    <xf numFmtId="0" fontId="3" fillId="3" borderId="45" xfId="2" applyFont="1" applyFill="1" applyBorder="1" applyAlignment="1">
      <alignment horizontal="left" vertical="center"/>
    </xf>
    <xf numFmtId="0" fontId="3" fillId="3" borderId="0" xfId="2" applyFont="1" applyFill="1" applyBorder="1" applyAlignment="1">
      <alignment horizontal="left" vertical="center"/>
    </xf>
    <xf numFmtId="4" fontId="3" fillId="0" borderId="30" xfId="2" applyNumberFormat="1" applyFont="1" applyFill="1" applyBorder="1" applyAlignment="1">
      <alignment horizontal="right" vertical="center"/>
    </xf>
    <xf numFmtId="0" fontId="5" fillId="3" borderId="7" xfId="2" applyFont="1" applyFill="1" applyBorder="1" applyAlignment="1">
      <alignment horizontal="left" vertical="center"/>
    </xf>
    <xf numFmtId="0" fontId="4" fillId="0" borderId="0" xfId="2" applyFont="1" applyFill="1" applyBorder="1" applyAlignment="1">
      <alignment horizontal="left"/>
    </xf>
    <xf numFmtId="0" fontId="3" fillId="0" borderId="0" xfId="2" applyFont="1" applyBorder="1" applyAlignment="1">
      <alignment horizontal="centerContinuous"/>
    </xf>
    <xf numFmtId="0" fontId="3" fillId="0" borderId="0" xfId="2" applyFont="1" applyFill="1" applyBorder="1" applyAlignment="1">
      <alignment horizontal="centerContinuous"/>
    </xf>
    <xf numFmtId="0" fontId="5" fillId="0" borderId="0" xfId="2" applyFont="1" applyBorder="1" applyAlignment="1">
      <alignment horizontal="right"/>
    </xf>
    <xf numFmtId="0" fontId="5" fillId="0" borderId="0" xfId="2" applyFont="1" applyBorder="1" applyAlignment="1">
      <alignment horizontal="justify"/>
    </xf>
    <xf numFmtId="0" fontId="5" fillId="0" borderId="7" xfId="2" applyFont="1" applyBorder="1" applyAlignment="1">
      <alignment horizontal="justify"/>
    </xf>
    <xf numFmtId="0" fontId="5" fillId="0" borderId="8" xfId="2" applyFont="1" applyBorder="1" applyAlignment="1">
      <alignment horizontal="justify"/>
    </xf>
    <xf numFmtId="4" fontId="5" fillId="0" borderId="1" xfId="2" applyNumberFormat="1" applyFont="1" applyFill="1" applyBorder="1" applyAlignment="1">
      <alignment horizontal="right"/>
    </xf>
    <xf numFmtId="2" fontId="3" fillId="0" borderId="5" xfId="2" applyNumberFormat="1" applyFont="1" applyBorder="1" applyAlignment="1">
      <alignment horizontal="left" vertical="center"/>
    </xf>
    <xf numFmtId="4" fontId="5" fillId="3" borderId="23" xfId="2" applyNumberFormat="1" applyFont="1" applyFill="1" applyBorder="1" applyAlignment="1">
      <alignment horizontal="right" vertical="center"/>
    </xf>
    <xf numFmtId="2" fontId="3" fillId="0" borderId="6" xfId="2" applyNumberFormat="1" applyFont="1" applyFill="1" applyBorder="1" applyAlignment="1">
      <alignment horizontal="left" vertical="center"/>
    </xf>
    <xf numFmtId="2" fontId="3" fillId="0" borderId="0" xfId="2" applyNumberFormat="1" applyFont="1" applyAlignment="1">
      <alignment horizontal="left" vertical="center"/>
    </xf>
    <xf numFmtId="0" fontId="5" fillId="0" borderId="27" xfId="2" applyFont="1" applyFill="1" applyBorder="1"/>
    <xf numFmtId="0" fontId="3" fillId="0" borderId="0" xfId="2"/>
    <xf numFmtId="0" fontId="3" fillId="0" borderId="2" xfId="2" applyBorder="1"/>
    <xf numFmtId="0" fontId="3" fillId="0" borderId="3" xfId="2" applyBorder="1"/>
    <xf numFmtId="0" fontId="3" fillId="0" borderId="4" xfId="2" applyBorder="1"/>
    <xf numFmtId="0" fontId="10" fillId="0" borderId="5" xfId="2" applyFont="1" applyBorder="1"/>
    <xf numFmtId="0" fontId="10" fillId="0" borderId="0" xfId="2" applyFont="1" applyBorder="1"/>
    <xf numFmtId="0" fontId="11" fillId="0" borderId="0" xfId="2" applyFont="1" applyFill="1" applyBorder="1" applyAlignment="1">
      <alignment horizontal="left"/>
    </xf>
    <xf numFmtId="0" fontId="8" fillId="0" borderId="0" xfId="2" applyFont="1" applyFill="1" applyBorder="1" applyAlignment="1">
      <alignment horizontal="left"/>
    </xf>
    <xf numFmtId="0" fontId="10" fillId="0" borderId="6" xfId="2" applyFont="1" applyBorder="1"/>
    <xf numFmtId="0" fontId="10" fillId="0" borderId="0" xfId="2" applyFont="1"/>
    <xf numFmtId="0" fontId="8" fillId="0" borderId="0" xfId="2" applyFont="1" applyBorder="1" applyAlignment="1">
      <alignment horizontal="left"/>
    </xf>
    <xf numFmtId="0" fontId="10" fillId="0" borderId="0" xfId="2" applyFont="1" applyBorder="1" applyAlignment="1">
      <alignment horizontal="center"/>
    </xf>
    <xf numFmtId="0" fontId="8" fillId="0" borderId="0" xfId="2" applyFont="1" applyBorder="1" applyAlignment="1">
      <alignment horizontal="right"/>
    </xf>
    <xf numFmtId="0" fontId="12" fillId="0" borderId="7" xfId="2" applyFont="1" applyBorder="1"/>
    <xf numFmtId="0" fontId="8" fillId="0" borderId="5" xfId="2" applyFont="1" applyBorder="1"/>
    <xf numFmtId="0" fontId="8" fillId="0" borderId="6" xfId="2" applyFont="1" applyBorder="1"/>
    <xf numFmtId="0" fontId="8" fillId="0" borderId="0" xfId="2" applyFont="1"/>
    <xf numFmtId="0" fontId="14" fillId="0" borderId="22" xfId="2" applyFont="1" applyFill="1" applyBorder="1" applyAlignment="1">
      <alignment horizontal="center" vertical="center"/>
    </xf>
    <xf numFmtId="0" fontId="14" fillId="0" borderId="23" xfId="2" applyFont="1" applyFill="1" applyBorder="1" applyAlignment="1">
      <alignment horizontal="center" vertical="center"/>
    </xf>
    <xf numFmtId="0" fontId="14" fillId="0" borderId="37" xfId="2" applyFont="1" applyFill="1" applyBorder="1" applyAlignment="1">
      <alignment horizontal="center" vertical="center"/>
    </xf>
    <xf numFmtId="3" fontId="15" fillId="0" borderId="54" xfId="2" applyNumberFormat="1" applyFont="1" applyFill="1" applyBorder="1" applyAlignment="1">
      <alignment horizontal="center"/>
    </xf>
    <xf numFmtId="3" fontId="15" fillId="0" borderId="55" xfId="2" applyNumberFormat="1" applyFont="1" applyFill="1" applyBorder="1" applyAlignment="1">
      <alignment horizontal="center"/>
    </xf>
    <xf numFmtId="3" fontId="15" fillId="0" borderId="56" xfId="2" applyNumberFormat="1" applyFont="1" applyFill="1" applyBorder="1" applyAlignment="1">
      <alignment horizontal="center"/>
    </xf>
    <xf numFmtId="0" fontId="14" fillId="0" borderId="5" xfId="2" applyFont="1" applyBorder="1"/>
    <xf numFmtId="0" fontId="14" fillId="0" borderId="0" xfId="2" applyFont="1" applyBorder="1"/>
    <xf numFmtId="0" fontId="14" fillId="0" borderId="6" xfId="2" applyFont="1" applyBorder="1"/>
    <xf numFmtId="0" fontId="14" fillId="0" borderId="0" xfId="2" applyFont="1"/>
    <xf numFmtId="0" fontId="14" fillId="0" borderId="24" xfId="2" applyFont="1" applyBorder="1" applyAlignment="1">
      <alignment horizontal="center" vertical="center" wrapText="1"/>
    </xf>
    <xf numFmtId="0" fontId="14" fillId="0" borderId="37" xfId="2" applyFont="1" applyBorder="1" applyAlignment="1">
      <alignment horizontal="center" vertical="center" wrapText="1"/>
    </xf>
    <xf numFmtId="0" fontId="10" fillId="0" borderId="52" xfId="2" applyFont="1" applyBorder="1" applyAlignment="1">
      <alignment horizontal="center"/>
    </xf>
    <xf numFmtId="0" fontId="10" fillId="0" borderId="53" xfId="2" applyFont="1" applyBorder="1" applyAlignment="1">
      <alignment horizontal="center"/>
    </xf>
    <xf numFmtId="0" fontId="5" fillId="0" borderId="56" xfId="2" applyFont="1" applyBorder="1" applyAlignment="1">
      <alignment vertical="center" wrapText="1"/>
    </xf>
    <xf numFmtId="0" fontId="3" fillId="0" borderId="5" xfId="2" applyBorder="1"/>
    <xf numFmtId="0" fontId="3" fillId="0" borderId="0" xfId="2" applyBorder="1"/>
    <xf numFmtId="0" fontId="3" fillId="0" borderId="6" xfId="2" applyBorder="1"/>
    <xf numFmtId="0" fontId="16" fillId="0" borderId="5" xfId="2" applyFont="1" applyBorder="1"/>
    <xf numFmtId="0" fontId="16" fillId="0" borderId="0" xfId="2" applyFont="1" applyBorder="1"/>
    <xf numFmtId="0" fontId="16" fillId="0" borderId="6" xfId="2" applyFont="1" applyBorder="1"/>
    <xf numFmtId="0" fontId="16" fillId="0" borderId="0" xfId="2" applyFont="1"/>
    <xf numFmtId="0" fontId="16" fillId="0" borderId="5" xfId="2" applyFont="1" applyBorder="1" applyAlignment="1">
      <alignment wrapText="1"/>
    </xf>
    <xf numFmtId="0" fontId="5" fillId="0" borderId="22"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23" xfId="2" applyFont="1" applyBorder="1" applyAlignment="1">
      <alignment horizontal="center" vertical="center" wrapText="1"/>
    </xf>
    <xf numFmtId="0" fontId="16" fillId="0" borderId="0" xfId="2" applyFont="1" applyBorder="1" applyAlignment="1">
      <alignment wrapText="1"/>
    </xf>
    <xf numFmtId="0" fontId="16" fillId="0" borderId="6" xfId="2" applyFont="1" applyBorder="1" applyAlignment="1">
      <alignment wrapText="1"/>
    </xf>
    <xf numFmtId="0" fontId="16" fillId="0" borderId="0" xfId="2" applyFont="1" applyAlignment="1">
      <alignment wrapText="1"/>
    </xf>
    <xf numFmtId="0" fontId="5" fillId="0" borderId="54" xfId="2" applyFont="1" applyBorder="1" applyAlignment="1">
      <alignment vertical="center" wrapText="1"/>
    </xf>
    <xf numFmtId="0" fontId="5" fillId="0" borderId="54" xfId="2" applyFont="1" applyBorder="1" applyAlignment="1">
      <alignment horizontal="center" vertical="center"/>
    </xf>
    <xf numFmtId="0" fontId="5" fillId="0" borderId="56" xfId="2" applyFont="1" applyBorder="1" applyAlignment="1">
      <alignment horizontal="center" vertical="center"/>
    </xf>
    <xf numFmtId="0" fontId="5" fillId="0" borderId="53" xfId="2" applyFont="1" applyBorder="1" applyAlignment="1">
      <alignment horizontal="center" vertical="center"/>
    </xf>
    <xf numFmtId="0" fontId="5" fillId="0" borderId="57" xfId="2" applyFont="1" applyBorder="1" applyAlignment="1">
      <alignment horizontal="center" vertical="center" wrapText="1"/>
    </xf>
    <xf numFmtId="0" fontId="5" fillId="0" borderId="22" xfId="2" applyFont="1" applyBorder="1" applyAlignment="1">
      <alignment vertical="center" wrapText="1"/>
    </xf>
    <xf numFmtId="0" fontId="5" fillId="0" borderId="37" xfId="2" applyFont="1" applyBorder="1" applyAlignment="1">
      <alignment vertical="center" wrapText="1"/>
    </xf>
    <xf numFmtId="0" fontId="5" fillId="0" borderId="0" xfId="2" applyFont="1" applyBorder="1" applyAlignment="1"/>
    <xf numFmtId="0" fontId="14" fillId="0" borderId="0" xfId="2" applyFont="1" applyBorder="1" applyAlignment="1"/>
    <xf numFmtId="0" fontId="8" fillId="0" borderId="48" xfId="2" applyFont="1" applyBorder="1" applyAlignment="1"/>
    <xf numFmtId="0" fontId="8" fillId="0" borderId="30" xfId="2" applyFont="1" applyBorder="1" applyAlignment="1"/>
    <xf numFmtId="0" fontId="8" fillId="0" borderId="1" xfId="2" applyFont="1" applyBorder="1" applyAlignment="1">
      <alignment horizontal="center"/>
    </xf>
    <xf numFmtId="0" fontId="8" fillId="0" borderId="35" xfId="2" applyFont="1" applyBorder="1" applyAlignment="1">
      <alignment horizontal="center"/>
    </xf>
    <xf numFmtId="0" fontId="14" fillId="0" borderId="0" xfId="2" applyFont="1" applyBorder="1" applyAlignment="1">
      <alignment horizontal="right"/>
    </xf>
    <xf numFmtId="0" fontId="3" fillId="0" borderId="26" xfId="2" applyBorder="1"/>
    <xf numFmtId="0" fontId="3" fillId="0" borderId="27" xfId="2" applyBorder="1"/>
    <xf numFmtId="0" fontId="17" fillId="0" borderId="27" xfId="2" applyFont="1" applyBorder="1"/>
    <xf numFmtId="0" fontId="16" fillId="0" borderId="27" xfId="2" applyFont="1" applyBorder="1"/>
    <xf numFmtId="0" fontId="3" fillId="0" borderId="28" xfId="2" applyBorder="1"/>
    <xf numFmtId="0" fontId="18" fillId="0" borderId="0" xfId="2" applyFont="1"/>
    <xf numFmtId="0" fontId="5" fillId="3" borderId="14" xfId="2" applyFont="1" applyFill="1" applyBorder="1" applyAlignment="1">
      <alignment horizontal="center" vertical="center" wrapText="1"/>
    </xf>
    <xf numFmtId="0" fontId="3" fillId="0" borderId="0" xfId="2" applyFont="1" applyBorder="1" applyAlignment="1"/>
    <xf numFmtId="0" fontId="5" fillId="3" borderId="13"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3" fillId="0" borderId="6" xfId="2" applyFont="1" applyFill="1" applyBorder="1" applyAlignment="1">
      <alignment horizontal="left" vertical="center"/>
    </xf>
    <xf numFmtId="0" fontId="3" fillId="0" borderId="30" xfId="2" applyFont="1" applyFill="1" applyBorder="1" applyAlignment="1">
      <alignment wrapText="1"/>
    </xf>
    <xf numFmtId="0" fontId="5" fillId="0" borderId="1" xfId="2" applyFont="1" applyFill="1" applyBorder="1" applyAlignment="1"/>
    <xf numFmtId="0" fontId="3" fillId="0" borderId="1" xfId="2" applyFont="1" applyFill="1" applyBorder="1" applyAlignment="1">
      <alignment wrapText="1"/>
    </xf>
    <xf numFmtId="0" fontId="3" fillId="0" borderId="5" xfId="2" applyFont="1" applyFill="1" applyBorder="1" applyAlignment="1">
      <alignment horizontal="left" vertical="center"/>
    </xf>
    <xf numFmtId="0" fontId="20" fillId="0" borderId="0" xfId="2" applyFont="1" applyBorder="1" applyAlignment="1">
      <alignment horizontal="left"/>
    </xf>
    <xf numFmtId="0" fontId="1" fillId="0" borderId="0" xfId="2" applyFont="1" applyBorder="1"/>
    <xf numFmtId="3" fontId="21" fillId="0" borderId="0" xfId="2" applyNumberFormat="1" applyFont="1" applyAlignment="1">
      <alignment horizontal="center" vertical="center"/>
    </xf>
    <xf numFmtId="3" fontId="21" fillId="0" borderId="0" xfId="2" applyNumberFormat="1" applyFont="1"/>
    <xf numFmtId="0" fontId="21" fillId="0" borderId="0" xfId="2" applyFont="1"/>
    <xf numFmtId="3" fontId="22" fillId="0" borderId="0" xfId="2" applyNumberFormat="1" applyFont="1" applyAlignment="1">
      <alignment horizontal="center" vertical="center" wrapText="1"/>
    </xf>
    <xf numFmtId="0" fontId="23" fillId="2" borderId="1" xfId="2" applyFont="1" applyFill="1" applyBorder="1" applyAlignment="1">
      <alignment horizontal="left" vertical="center"/>
    </xf>
    <xf numFmtId="0" fontId="23" fillId="2" borderId="1" xfId="2" applyFont="1" applyFill="1" applyBorder="1" applyAlignment="1">
      <alignment horizontal="left" vertical="center" wrapText="1"/>
    </xf>
    <xf numFmtId="3" fontId="23" fillId="2" borderId="1" xfId="2" applyNumberFormat="1" applyFont="1" applyFill="1" applyBorder="1" applyAlignment="1">
      <alignment horizontal="center" vertical="center"/>
    </xf>
    <xf numFmtId="4" fontId="21"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23" fillId="2" borderId="1" xfId="1" applyFont="1" applyFill="1" applyBorder="1" applyAlignment="1">
      <alignment vertical="center"/>
    </xf>
    <xf numFmtId="0" fontId="23" fillId="2" borderId="1" xfId="1" applyFont="1" applyFill="1" applyBorder="1" applyAlignment="1">
      <alignment vertical="center" wrapText="1"/>
    </xf>
    <xf numFmtId="3" fontId="23" fillId="2" borderId="1" xfId="1" applyNumberFormat="1" applyFont="1" applyFill="1" applyBorder="1" applyAlignment="1">
      <alignment horizontal="center" vertical="center"/>
    </xf>
    <xf numFmtId="0" fontId="21" fillId="0" borderId="0" xfId="2" applyFont="1" applyFill="1"/>
    <xf numFmtId="0" fontId="1" fillId="0" borderId="1" xfId="1" applyFont="1" applyFill="1" applyBorder="1" applyAlignment="1">
      <alignment horizontal="left" vertical="center" wrapText="1"/>
    </xf>
    <xf numFmtId="0" fontId="21"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21" fillId="0" borderId="0" xfId="2" applyFont="1" applyBorder="1"/>
    <xf numFmtId="3" fontId="21" fillId="0" borderId="0" xfId="2" applyNumberFormat="1" applyFont="1" applyBorder="1"/>
    <xf numFmtId="0" fontId="3" fillId="0" borderId="0" xfId="2" applyFont="1" applyFill="1" applyBorder="1" applyAlignment="1">
      <alignment horizontal="left" vertical="center"/>
    </xf>
    <xf numFmtId="0" fontId="4" fillId="0" borderId="0" xfId="0" applyFont="1" applyBorder="1" applyAlignment="1">
      <alignment vertical="center" wrapText="1"/>
    </xf>
    <xf numFmtId="4" fontId="21" fillId="0" borderId="0" xfId="2" applyNumberFormat="1" applyFont="1" applyBorder="1"/>
    <xf numFmtId="0" fontId="22" fillId="0" borderId="0" xfId="2" applyFont="1" applyBorder="1" applyAlignment="1">
      <alignment horizontal="center" vertical="center"/>
    </xf>
    <xf numFmtId="4" fontId="5"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3" fillId="0" borderId="27" xfId="2" applyFont="1" applyBorder="1" applyAlignment="1">
      <alignment vertical="center"/>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1" fillId="0" borderId="1" xfId="2" applyNumberFormat="1" applyFont="1" applyFill="1" applyBorder="1" applyAlignment="1">
      <alignment horizontal="center" vertical="center"/>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 xfId="2" applyFont="1" applyFill="1" applyBorder="1" applyAlignment="1">
      <alignment horizontal="left"/>
    </xf>
    <xf numFmtId="3" fontId="5" fillId="0" borderId="8" xfId="2" applyNumberFormat="1" applyFont="1" applyBorder="1"/>
    <xf numFmtId="4" fontId="5" fillId="0" borderId="35" xfId="2" applyNumberFormat="1" applyFont="1" applyFill="1" applyBorder="1" applyAlignment="1">
      <alignment horizontal="right" vertical="center"/>
    </xf>
    <xf numFmtId="4" fontId="3" fillId="0" borderId="1" xfId="2" applyNumberFormat="1" applyFont="1" applyFill="1" applyBorder="1" applyAlignment="1">
      <alignment vertical="center"/>
    </xf>
    <xf numFmtId="4" fontId="3" fillId="0" borderId="0" xfId="2" applyNumberFormat="1" applyFont="1"/>
    <xf numFmtId="43" fontId="3" fillId="0" borderId="0" xfId="3" applyFont="1"/>
    <xf numFmtId="0" fontId="3" fillId="0" borderId="13" xfId="2" applyFont="1" applyBorder="1" applyAlignment="1">
      <alignment horizontal="left" wrapText="1"/>
    </xf>
    <xf numFmtId="0" fontId="3" fillId="0" borderId="18" xfId="2" applyFont="1" applyBorder="1" applyAlignment="1">
      <alignment horizontal="left" wrapText="1"/>
    </xf>
    <xf numFmtId="3" fontId="3" fillId="0" borderId="1" xfId="2" applyNumberFormat="1" applyFont="1" applyBorder="1" applyAlignment="1">
      <alignment horizontal="center" wrapText="1"/>
    </xf>
    <xf numFmtId="3" fontId="3" fillId="0" borderId="19" xfId="2" applyNumberFormat="1" applyFont="1" applyBorder="1" applyAlignment="1">
      <alignment horizontal="center" wrapText="1"/>
    </xf>
    <xf numFmtId="0" fontId="3" fillId="0" borderId="22" xfId="2" applyFont="1" applyBorder="1" applyAlignment="1">
      <alignment horizontal="left" wrapText="1"/>
    </xf>
    <xf numFmtId="3" fontId="3" fillId="0" borderId="23" xfId="2" applyNumberFormat="1" applyFont="1" applyBorder="1" applyAlignment="1">
      <alignment horizontal="center" wrapText="1"/>
    </xf>
    <xf numFmtId="43" fontId="3" fillId="0" borderId="1" xfId="3" applyFont="1" applyFill="1" applyBorder="1" applyAlignment="1">
      <alignment vertical="center"/>
    </xf>
    <xf numFmtId="0" fontId="3" fillId="0" borderId="1" xfId="2" applyFont="1" applyBorder="1" applyAlignment="1">
      <alignment horizontal="center"/>
    </xf>
    <xf numFmtId="0" fontId="3" fillId="0" borderId="19" xfId="2" applyFont="1" applyBorder="1" applyAlignment="1">
      <alignment horizontal="center"/>
    </xf>
    <xf numFmtId="4" fontId="3" fillId="0" borderId="17" xfId="2" applyNumberFormat="1" applyFont="1" applyBorder="1" applyAlignment="1"/>
    <xf numFmtId="4" fontId="3" fillId="0" borderId="21" xfId="2" applyNumberFormat="1" applyFont="1" applyBorder="1" applyAlignment="1"/>
    <xf numFmtId="4" fontId="3" fillId="0" borderId="25" xfId="2" applyNumberFormat="1" applyFont="1" applyBorder="1" applyAlignment="1"/>
    <xf numFmtId="4" fontId="3" fillId="0" borderId="21" xfId="2" applyNumberFormat="1" applyFont="1" applyBorder="1" applyAlignment="1">
      <alignment horizontal="right"/>
    </xf>
    <xf numFmtId="43" fontId="3" fillId="0" borderId="1" xfId="2" applyNumberFormat="1" applyFont="1" applyFill="1" applyBorder="1" applyAlignment="1">
      <alignment vertical="center"/>
    </xf>
    <xf numFmtId="164" fontId="3" fillId="0" borderId="0" xfId="2" applyNumberFormat="1" applyFont="1"/>
    <xf numFmtId="0" fontId="3" fillId="0" borderId="1" xfId="2" applyFont="1" applyBorder="1" applyAlignment="1">
      <alignment horizontal="left" wrapText="1"/>
    </xf>
    <xf numFmtId="0" fontId="3" fillId="0" borderId="19" xfId="2" applyFont="1" applyBorder="1" applyAlignment="1">
      <alignment horizontal="left" wrapText="1"/>
    </xf>
    <xf numFmtId="0" fontId="3" fillId="0" borderId="23" xfId="2" applyFont="1" applyBorder="1" applyAlignment="1">
      <alignment horizontal="left" wrapText="1"/>
    </xf>
    <xf numFmtId="43" fontId="3" fillId="0" borderId="17" xfId="3" applyFont="1" applyBorder="1" applyAlignment="1"/>
    <xf numFmtId="43" fontId="3" fillId="0" borderId="21" xfId="3" applyFont="1" applyBorder="1" applyAlignment="1"/>
    <xf numFmtId="43" fontId="3" fillId="0" borderId="25" xfId="3" applyFont="1" applyBorder="1" applyAlignment="1"/>
    <xf numFmtId="0" fontId="3" fillId="0" borderId="1" xfId="2" applyFont="1" applyBorder="1" applyAlignment="1">
      <alignment horizontal="center" vertical="center"/>
    </xf>
    <xf numFmtId="0" fontId="3" fillId="0" borderId="19" xfId="2" applyFont="1" applyBorder="1" applyAlignment="1">
      <alignment horizontal="center" vertical="center"/>
    </xf>
    <xf numFmtId="0" fontId="3" fillId="0" borderId="23" xfId="2" applyFont="1" applyBorder="1" applyAlignment="1">
      <alignment horizontal="center" vertical="center"/>
    </xf>
    <xf numFmtId="43" fontId="3" fillId="0" borderId="21" xfId="3" applyFont="1" applyBorder="1" applyAlignment="1">
      <alignment horizontal="center" vertical="center"/>
    </xf>
    <xf numFmtId="0" fontId="3" fillId="0" borderId="19" xfId="2" applyFont="1" applyBorder="1" applyAlignment="1">
      <alignment horizontal="left" vertical="center"/>
    </xf>
    <xf numFmtId="0" fontId="3" fillId="0" borderId="18" xfId="2" applyFont="1" applyBorder="1" applyAlignment="1">
      <alignment horizontal="left" vertical="center" wrapText="1"/>
    </xf>
    <xf numFmtId="3" fontId="3" fillId="0" borderId="19" xfId="2" applyNumberFormat="1" applyFont="1" applyBorder="1" applyAlignment="1">
      <alignment horizontal="center" vertical="center"/>
    </xf>
    <xf numFmtId="3" fontId="3" fillId="0" borderId="1" xfId="2" applyNumberFormat="1" applyFont="1" applyBorder="1" applyAlignment="1">
      <alignment horizontal="center" vertical="center" wrapText="1"/>
    </xf>
    <xf numFmtId="3" fontId="3" fillId="0" borderId="19" xfId="2" applyNumberFormat="1" applyFont="1" applyBorder="1" applyAlignment="1">
      <alignment horizontal="center" vertical="center" wrapText="1"/>
    </xf>
    <xf numFmtId="3" fontId="3" fillId="0" borderId="1" xfId="2" applyNumberFormat="1" applyFont="1" applyBorder="1" applyAlignment="1">
      <alignment horizontal="center" vertical="center"/>
    </xf>
    <xf numFmtId="43" fontId="5" fillId="0" borderId="1" xfId="2" applyNumberFormat="1" applyFont="1" applyFill="1" applyBorder="1" applyAlignment="1">
      <alignment vertical="center"/>
    </xf>
    <xf numFmtId="165" fontId="3" fillId="0" borderId="1" xfId="2" applyNumberFormat="1" applyFont="1" applyFill="1" applyBorder="1" applyAlignment="1">
      <alignment vertical="center"/>
    </xf>
    <xf numFmtId="0" fontId="3" fillId="0" borderId="48" xfId="2" applyFont="1" applyBorder="1" applyAlignment="1">
      <alignment horizontal="left"/>
    </xf>
    <xf numFmtId="0" fontId="3" fillId="0" borderId="43" xfId="2" applyFont="1" applyBorder="1" applyAlignment="1">
      <alignment horizontal="left"/>
    </xf>
    <xf numFmtId="0" fontId="3" fillId="0" borderId="43" xfId="2" applyFont="1" applyBorder="1" applyAlignment="1">
      <alignment horizontal="left" wrapText="1"/>
    </xf>
    <xf numFmtId="3" fontId="3" fillId="0" borderId="19" xfId="2" applyNumberFormat="1" applyFont="1" applyBorder="1" applyAlignment="1">
      <alignment horizontal="left" vertical="center"/>
    </xf>
    <xf numFmtId="0" fontId="3" fillId="0" borderId="60" xfId="2" applyFont="1" applyBorder="1" applyAlignment="1">
      <alignment horizontal="left" wrapText="1"/>
    </xf>
    <xf numFmtId="0" fontId="3" fillId="0" borderId="23" xfId="2" applyFont="1" applyBorder="1" applyAlignment="1">
      <alignment horizontal="left" vertical="center" wrapText="1"/>
    </xf>
    <xf numFmtId="0" fontId="3" fillId="0" borderId="23" xfId="2" applyFont="1" applyBorder="1" applyAlignment="1">
      <alignment horizontal="left" vertical="center"/>
    </xf>
    <xf numFmtId="0" fontId="3" fillId="0" borderId="23" xfId="2" applyFont="1" applyBorder="1" applyAlignment="1">
      <alignment vertical="center"/>
    </xf>
    <xf numFmtId="4" fontId="3" fillId="0" borderId="25" xfId="2" applyNumberFormat="1" applyFont="1" applyBorder="1" applyAlignment="1">
      <alignment vertical="center"/>
    </xf>
    <xf numFmtId="0" fontId="3" fillId="0" borderId="48" xfId="2" applyFont="1" applyBorder="1" applyAlignment="1">
      <alignment horizontal="left" wrapText="1"/>
    </xf>
    <xf numFmtId="3" fontId="3" fillId="0" borderId="30" xfId="2" applyNumberFormat="1" applyFont="1" applyBorder="1" applyAlignment="1">
      <alignment horizontal="center" wrapText="1"/>
    </xf>
    <xf numFmtId="3" fontId="3" fillId="0" borderId="31" xfId="2" applyNumberFormat="1" applyFont="1" applyBorder="1" applyAlignment="1">
      <alignment horizontal="center" wrapText="1"/>
    </xf>
    <xf numFmtId="3" fontId="3" fillId="0" borderId="32" xfId="2" applyNumberFormat="1" applyFont="1" applyBorder="1" applyAlignment="1">
      <alignment horizontal="center" wrapText="1"/>
    </xf>
    <xf numFmtId="0" fontId="25" fillId="0" borderId="48" xfId="0" applyFont="1" applyBorder="1" applyAlignment="1">
      <alignment wrapText="1"/>
    </xf>
    <xf numFmtId="0" fontId="25" fillId="0" borderId="1" xfId="0" applyFont="1" applyBorder="1" applyAlignment="1">
      <alignment horizontal="center" vertical="center"/>
    </xf>
    <xf numFmtId="3" fontId="3" fillId="0" borderId="31" xfId="2" applyNumberFormat="1" applyFont="1" applyBorder="1" applyAlignment="1">
      <alignment horizontal="center" vertical="center"/>
    </xf>
    <xf numFmtId="0" fontId="25" fillId="0" borderId="13" xfId="0" applyFont="1" applyBorder="1" applyAlignment="1">
      <alignment wrapText="1"/>
    </xf>
    <xf numFmtId="3" fontId="3" fillId="0" borderId="30" xfId="2" applyNumberFormat="1" applyFont="1" applyBorder="1" applyAlignment="1">
      <alignment horizontal="center" vertical="center"/>
    </xf>
    <xf numFmtId="0" fontId="25" fillId="0" borderId="19" xfId="0" applyFont="1" applyBorder="1" applyAlignment="1">
      <alignment horizontal="center" vertical="center"/>
    </xf>
    <xf numFmtId="0" fontId="25" fillId="0" borderId="60" xfId="0" applyFont="1" applyBorder="1" applyAlignment="1">
      <alignment wrapText="1"/>
    </xf>
    <xf numFmtId="0" fontId="25" fillId="0" borderId="23" xfId="0" applyFont="1" applyBorder="1" applyAlignment="1">
      <alignment horizontal="center" vertical="center"/>
    </xf>
    <xf numFmtId="3" fontId="3" fillId="0" borderId="23" xfId="2" applyNumberFormat="1" applyFont="1" applyBorder="1" applyAlignment="1">
      <alignment horizontal="center" vertical="center"/>
    </xf>
    <xf numFmtId="43" fontId="5" fillId="0" borderId="0" xfId="3" applyFont="1"/>
    <xf numFmtId="0" fontId="27" fillId="0" borderId="33" xfId="2" applyFont="1" applyFill="1" applyBorder="1" applyAlignment="1">
      <alignment horizontal="center" vertical="center" wrapText="1"/>
    </xf>
    <xf numFmtId="0" fontId="27" fillId="0" borderId="13" xfId="2" applyFont="1" applyFill="1" applyBorder="1" applyAlignment="1">
      <alignment horizontal="center" vertical="center" wrapText="1"/>
    </xf>
    <xf numFmtId="0" fontId="27" fillId="0" borderId="22" xfId="2" applyFont="1" applyFill="1" applyBorder="1" applyAlignment="1">
      <alignment horizontal="center" vertical="center" wrapText="1"/>
    </xf>
    <xf numFmtId="0" fontId="16" fillId="0" borderId="33"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22" xfId="2" applyFont="1" applyBorder="1" applyAlignment="1">
      <alignment horizontal="center"/>
    </xf>
    <xf numFmtId="0" fontId="27" fillId="0" borderId="11"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0" borderId="23" xfId="2" applyFont="1" applyFill="1" applyBorder="1" applyAlignment="1">
      <alignment horizontal="center" vertical="center" wrapText="1"/>
    </xf>
    <xf numFmtId="0" fontId="16" fillId="0" borderId="11" xfId="2" applyFont="1" applyBorder="1" applyAlignment="1">
      <alignment horizontal="center" vertical="center" wrapText="1"/>
    </xf>
    <xf numFmtId="0" fontId="16" fillId="0" borderId="1" xfId="2" applyFont="1" applyBorder="1" applyAlignment="1">
      <alignment horizontal="center" vertical="center" wrapText="1"/>
    </xf>
    <xf numFmtId="0" fontId="16" fillId="0" borderId="23" xfId="2" applyFont="1" applyBorder="1" applyAlignment="1">
      <alignment horizontal="center"/>
    </xf>
    <xf numFmtId="0" fontId="16" fillId="0" borderId="11"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1" xfId="2" applyFont="1" applyFill="1" applyBorder="1" applyAlignment="1">
      <alignment horizontal="center" vertical="center"/>
    </xf>
    <xf numFmtId="0" fontId="16" fillId="0" borderId="35"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37" xfId="2" applyFont="1" applyFill="1" applyBorder="1" applyAlignment="1">
      <alignment horizontal="center" vertical="center"/>
    </xf>
    <xf numFmtId="0" fontId="16" fillId="0" borderId="34" xfId="2" applyFont="1" applyBorder="1" applyAlignment="1">
      <alignment horizontal="center" vertical="center" wrapText="1"/>
    </xf>
    <xf numFmtId="0" fontId="16" fillId="0" borderId="35" xfId="2" applyFont="1" applyBorder="1" applyAlignment="1">
      <alignment horizontal="center" vertical="center" wrapText="1"/>
    </xf>
    <xf numFmtId="0" fontId="3" fillId="0" borderId="23" xfId="2" applyFont="1" applyBorder="1" applyAlignment="1">
      <alignment vertical="center" wrapText="1"/>
    </xf>
    <xf numFmtId="0" fontId="3" fillId="0" borderId="37" xfId="2" applyFont="1" applyBorder="1" applyAlignment="1">
      <alignment vertical="center" wrapText="1"/>
    </xf>
    <xf numFmtId="3" fontId="16" fillId="0" borderId="11" xfId="2" applyNumberFormat="1" applyFont="1" applyBorder="1" applyAlignment="1">
      <alignment horizontal="center" vertical="center" wrapText="1"/>
    </xf>
    <xf numFmtId="3" fontId="16" fillId="0" borderId="1" xfId="2" applyNumberFormat="1" applyFont="1" applyBorder="1" applyAlignment="1">
      <alignment horizontal="center" vertical="center" wrapText="1"/>
    </xf>
    <xf numFmtId="3" fontId="16" fillId="0" borderId="11" xfId="2" applyNumberFormat="1" applyFont="1" applyFill="1" applyBorder="1" applyAlignment="1">
      <alignment horizontal="center" vertical="center"/>
    </xf>
    <xf numFmtId="3" fontId="16" fillId="0" borderId="1" xfId="2" applyNumberFormat="1" applyFont="1" applyFill="1" applyBorder="1" applyAlignment="1">
      <alignment horizontal="center" vertical="center"/>
    </xf>
    <xf numFmtId="3" fontId="16" fillId="0" borderId="23" xfId="2" applyNumberFormat="1" applyFont="1" applyFill="1" applyBorder="1" applyAlignment="1">
      <alignment horizontal="center" vertical="center"/>
    </xf>
    <xf numFmtId="3" fontId="3" fillId="0" borderId="23" xfId="2" applyNumberFormat="1" applyFont="1" applyBorder="1" applyAlignment="1">
      <alignment horizontal="center" vertical="center" wrapText="1"/>
    </xf>
    <xf numFmtId="0" fontId="8" fillId="0" borderId="0" xfId="2" applyFont="1" applyBorder="1" applyAlignment="1">
      <alignment horizontal="center"/>
    </xf>
    <xf numFmtId="3" fontId="8" fillId="0" borderId="43" xfId="2" applyNumberFormat="1" applyFont="1" applyBorder="1" applyAlignment="1"/>
    <xf numFmtId="3" fontId="8" fillId="0" borderId="19" xfId="2" applyNumberFormat="1" applyFont="1" applyBorder="1" applyAlignment="1">
      <alignment horizontal="center"/>
    </xf>
    <xf numFmtId="3" fontId="8" fillId="0" borderId="36" xfId="2" applyNumberFormat="1" applyFont="1" applyBorder="1" applyAlignment="1">
      <alignment horizontal="center"/>
    </xf>
    <xf numFmtId="3" fontId="8" fillId="0" borderId="60" xfId="2" applyNumberFormat="1" applyFont="1" applyBorder="1" applyAlignment="1"/>
    <xf numFmtId="3" fontId="8" fillId="0" borderId="23" xfId="2" applyNumberFormat="1" applyFont="1" applyBorder="1" applyAlignment="1">
      <alignment horizontal="center"/>
    </xf>
    <xf numFmtId="3" fontId="8" fillId="0" borderId="37" xfId="2" applyNumberFormat="1" applyFont="1" applyBorder="1" applyAlignment="1">
      <alignment horizontal="center"/>
    </xf>
    <xf numFmtId="0" fontId="26" fillId="0" borderId="7" xfId="4" applyBorder="1" applyAlignment="1">
      <alignment horizontal="justify"/>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24" fillId="0" borderId="0" xfId="2" applyNumberFormat="1" applyFont="1" applyBorder="1" applyAlignment="1">
      <alignment horizontal="center" vertical="center" wrapText="1"/>
    </xf>
    <xf numFmtId="3" fontId="24" fillId="0" borderId="7" xfId="2" applyNumberFormat="1" applyFont="1" applyBorder="1" applyAlignment="1">
      <alignment horizontal="center" vertical="center" wrapText="1"/>
    </xf>
    <xf numFmtId="3" fontId="1" fillId="0" borderId="19" xfId="2" applyNumberFormat="1" applyFont="1" applyFill="1" applyBorder="1" applyAlignment="1">
      <alignment horizontal="center" vertical="center"/>
    </xf>
    <xf numFmtId="3" fontId="1" fillId="0" borderId="42" xfId="2" applyNumberFormat="1" applyFont="1" applyFill="1" applyBorder="1" applyAlignment="1">
      <alignment horizontal="center" vertical="center"/>
    </xf>
    <xf numFmtId="3" fontId="3" fillId="0" borderId="14" xfId="2" applyNumberFormat="1" applyFont="1" applyBorder="1" applyAlignment="1">
      <alignment horizontal="center"/>
    </xf>
    <xf numFmtId="3" fontId="3" fillId="0" borderId="17" xfId="2" applyNumberFormat="1" applyFont="1" applyBorder="1" applyAlignment="1">
      <alignment horizontal="center"/>
    </xf>
    <xf numFmtId="0" fontId="3" fillId="0" borderId="24" xfId="2" applyFont="1" applyBorder="1" applyAlignment="1">
      <alignment horizontal="center"/>
    </xf>
    <xf numFmtId="0" fontId="3" fillId="0" borderId="32" xfId="2" applyFont="1" applyBorder="1" applyAlignment="1">
      <alignment horizontal="center"/>
    </xf>
    <xf numFmtId="3" fontId="3" fillId="0" borderId="24" xfId="2" applyNumberFormat="1" applyFont="1" applyBorder="1" applyAlignment="1">
      <alignment horizontal="center"/>
    </xf>
    <xf numFmtId="3" fontId="3" fillId="0" borderId="25" xfId="2" applyNumberFormat="1" applyFont="1" applyBorder="1" applyAlignment="1">
      <alignment horizontal="center"/>
    </xf>
    <xf numFmtId="0" fontId="5" fillId="0" borderId="0" xfId="2" applyFont="1" applyBorder="1" applyAlignment="1">
      <alignment horizont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9" xfId="2" applyFont="1" applyFill="1" applyBorder="1" applyAlignment="1">
      <alignment horizontal="center"/>
    </xf>
    <xf numFmtId="0" fontId="5" fillId="3" borderId="10" xfId="2" applyFont="1" applyFill="1" applyBorder="1" applyAlignment="1">
      <alignment horizontal="center"/>
    </xf>
    <xf numFmtId="0" fontId="5" fillId="3" borderId="29" xfId="2" applyFont="1" applyFill="1" applyBorder="1" applyAlignment="1">
      <alignment horizont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3" fillId="0" borderId="14" xfId="2" applyFont="1" applyBorder="1" applyAlignment="1">
      <alignment horizontal="center"/>
    </xf>
    <xf numFmtId="0" fontId="3" fillId="0" borderId="30" xfId="2" applyFont="1" applyBorder="1" applyAlignment="1">
      <alignment horizontal="center"/>
    </xf>
    <xf numFmtId="0" fontId="5" fillId="3" borderId="14" xfId="2" applyFont="1" applyFill="1" applyBorder="1" applyAlignment="1">
      <alignment horizontal="center"/>
    </xf>
    <xf numFmtId="0" fontId="5" fillId="3" borderId="30" xfId="2" applyFont="1" applyFill="1" applyBorder="1" applyAlignment="1">
      <alignment horizontal="center"/>
    </xf>
    <xf numFmtId="0" fontId="5" fillId="3" borderId="39" xfId="2" applyFont="1" applyFill="1" applyBorder="1" applyAlignment="1">
      <alignment horizontal="center" wrapText="1"/>
    </xf>
    <xf numFmtId="0" fontId="5" fillId="3" borderId="10" xfId="2" applyFont="1" applyFill="1" applyBorder="1" applyAlignment="1">
      <alignment horizontal="center" wrapText="1"/>
    </xf>
    <xf numFmtId="0" fontId="5" fillId="3" borderId="40" xfId="2" applyFont="1" applyFill="1" applyBorder="1" applyAlignment="1">
      <alignment horizontal="center" wrapText="1"/>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0" fontId="5" fillId="3" borderId="61" xfId="2" applyFont="1" applyFill="1" applyBorder="1" applyAlignment="1">
      <alignment horizontal="center" vertical="center" wrapText="1"/>
    </xf>
    <xf numFmtId="0" fontId="5" fillId="3" borderId="62" xfId="2" applyFont="1" applyFill="1" applyBorder="1" applyAlignment="1">
      <alignment horizontal="center" vertical="center" wrapText="1"/>
    </xf>
    <xf numFmtId="0" fontId="3" fillId="0" borderId="0" xfId="2" applyFont="1" applyFill="1" applyBorder="1" applyAlignment="1">
      <alignment horizontal="left" vertic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33" xfId="2" applyFont="1" applyFill="1" applyBorder="1" applyAlignment="1">
      <alignment horizontal="center"/>
    </xf>
    <xf numFmtId="0" fontId="5" fillId="3" borderId="11" xfId="2" applyFont="1" applyFill="1" applyBorder="1" applyAlignment="1">
      <alignment horizontal="center"/>
    </xf>
    <xf numFmtId="0" fontId="5" fillId="3" borderId="34" xfId="2" applyFont="1" applyFill="1" applyBorder="1" applyAlignment="1">
      <alignment horizontal="center" wrapText="1"/>
    </xf>
    <xf numFmtId="0" fontId="5" fillId="3" borderId="12" xfId="2" applyFont="1" applyFill="1" applyBorder="1" applyAlignment="1">
      <alignment horizontal="center" wrapText="1"/>
    </xf>
    <xf numFmtId="0" fontId="5" fillId="3" borderId="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43" fontId="3" fillId="0" borderId="14" xfId="3" applyFont="1" applyBorder="1" applyAlignment="1">
      <alignment horizontal="right"/>
    </xf>
    <xf numFmtId="43" fontId="3" fillId="0" borderId="17" xfId="3" applyFont="1" applyBorder="1" applyAlignment="1">
      <alignment horizontal="right"/>
    </xf>
    <xf numFmtId="43" fontId="3" fillId="0" borderId="24" xfId="3" applyFont="1" applyBorder="1" applyAlignment="1">
      <alignment horizontal="center"/>
    </xf>
    <xf numFmtId="43" fontId="3" fillId="0" borderId="25" xfId="3" applyFont="1" applyBorder="1" applyAlignment="1">
      <alignment horizontal="center"/>
    </xf>
    <xf numFmtId="43" fontId="3" fillId="0" borderId="14" xfId="3" applyFont="1" applyBorder="1" applyAlignment="1">
      <alignment horizontal="center"/>
    </xf>
    <xf numFmtId="43" fontId="3" fillId="0" borderId="17" xfId="3" applyFont="1" applyBorder="1" applyAlignment="1">
      <alignment horizontal="center"/>
    </xf>
    <xf numFmtId="0" fontId="3" fillId="0" borderId="14" xfId="2" applyFont="1" applyBorder="1" applyAlignment="1">
      <alignment horizontal="left" vertical="center" wrapText="1"/>
    </xf>
    <xf numFmtId="0" fontId="3" fillId="0" borderId="30" xfId="2" applyFont="1" applyBorder="1" applyAlignment="1">
      <alignment horizontal="left" vertical="center" wrapText="1"/>
    </xf>
    <xf numFmtId="165" fontId="3" fillId="0" borderId="14" xfId="2" applyNumberFormat="1" applyFont="1" applyBorder="1" applyAlignment="1">
      <alignment horizontal="right" vertical="center"/>
    </xf>
    <xf numFmtId="165" fontId="3" fillId="0" borderId="17" xfId="2" applyNumberFormat="1" applyFont="1" applyBorder="1" applyAlignment="1">
      <alignment horizontal="right" vertical="center"/>
    </xf>
    <xf numFmtId="0" fontId="3" fillId="0" borderId="25" xfId="2" applyFont="1" applyBorder="1" applyAlignment="1">
      <alignment horizontal="center"/>
    </xf>
    <xf numFmtId="4" fontId="3" fillId="0" borderId="14" xfId="2" applyNumberFormat="1" applyFont="1" applyBorder="1" applyAlignment="1">
      <alignment horizontal="right" vertical="center"/>
    </xf>
    <xf numFmtId="4" fontId="3" fillId="0" borderId="17" xfId="2" applyNumberFormat="1" applyFont="1" applyBorder="1" applyAlignment="1">
      <alignment horizontal="right" vertical="center"/>
    </xf>
    <xf numFmtId="0" fontId="3" fillId="0" borderId="14" xfId="2" applyFont="1" applyBorder="1" applyAlignment="1">
      <alignment horizontal="left" vertical="center"/>
    </xf>
    <xf numFmtId="0" fontId="3" fillId="0" borderId="30" xfId="2" applyFont="1" applyBorder="1" applyAlignment="1">
      <alignment horizontal="left" vertical="center"/>
    </xf>
    <xf numFmtId="4" fontId="3" fillId="0" borderId="14" xfId="2" applyNumberFormat="1" applyFont="1" applyBorder="1" applyAlignment="1">
      <alignment horizontal="right"/>
    </xf>
    <xf numFmtId="3" fontId="3" fillId="0" borderId="17" xfId="2" applyNumberFormat="1" applyFont="1" applyBorder="1" applyAlignment="1">
      <alignment horizontal="right"/>
    </xf>
    <xf numFmtId="0" fontId="3" fillId="0" borderId="14" xfId="0" applyFont="1" applyBorder="1" applyAlignment="1">
      <alignment horizontal="center" vertical="center"/>
    </xf>
    <xf numFmtId="0" fontId="25" fillId="0" borderId="30" xfId="0" applyFont="1" applyBorder="1" applyAlignment="1">
      <alignment horizontal="center" vertical="center"/>
    </xf>
    <xf numFmtId="0" fontId="3" fillId="0" borderId="24" xfId="0" applyFont="1" applyBorder="1" applyAlignment="1">
      <alignment horizontal="center" vertical="center"/>
    </xf>
    <xf numFmtId="0" fontId="25" fillId="0" borderId="32" xfId="0" applyFont="1" applyBorder="1" applyAlignment="1">
      <alignment horizontal="center" vertical="center"/>
    </xf>
    <xf numFmtId="4" fontId="3" fillId="0" borderId="24" xfId="2" applyNumberFormat="1" applyFont="1" applyBorder="1" applyAlignment="1">
      <alignment horizontal="right"/>
    </xf>
    <xf numFmtId="3" fontId="3" fillId="0" borderId="25" xfId="2" applyNumberFormat="1" applyFont="1" applyBorder="1" applyAlignment="1">
      <alignment horizontal="right"/>
    </xf>
    <xf numFmtId="0" fontId="5" fillId="3" borderId="20" xfId="2" applyFont="1" applyFill="1" applyBorder="1" applyAlignment="1">
      <alignment horizontal="center"/>
    </xf>
    <xf numFmtId="0" fontId="5" fillId="3" borderId="31" xfId="2" applyFont="1" applyFill="1" applyBorder="1" applyAlignment="1">
      <alignment horizontal="center"/>
    </xf>
    <xf numFmtId="0" fontId="25" fillId="0" borderId="24" xfId="0" applyFont="1" applyBorder="1" applyAlignment="1">
      <alignment horizontal="left" vertical="center"/>
    </xf>
    <xf numFmtId="0" fontId="25" fillId="0" borderId="41" xfId="0" applyFont="1" applyBorder="1" applyAlignment="1">
      <alignment horizontal="left" vertical="center"/>
    </xf>
    <xf numFmtId="4" fontId="3" fillId="0" borderId="25" xfId="2" applyNumberFormat="1" applyFont="1" applyBorder="1" applyAlignment="1">
      <alignment horizontal="right"/>
    </xf>
    <xf numFmtId="0" fontId="25" fillId="0" borderId="14" xfId="0" applyFont="1" applyBorder="1" applyAlignment="1">
      <alignment horizontal="left" vertical="center"/>
    </xf>
    <xf numFmtId="0" fontId="25" fillId="0" borderId="8" xfId="0" applyFont="1" applyBorder="1" applyAlignment="1">
      <alignment horizontal="left" vertical="center"/>
    </xf>
    <xf numFmtId="4" fontId="3" fillId="0" borderId="17" xfId="2" applyNumberFormat="1" applyFont="1" applyBorder="1" applyAlignment="1">
      <alignment horizontal="right"/>
    </xf>
    <xf numFmtId="0" fontId="25" fillId="0" borderId="30" xfId="0" applyFont="1" applyBorder="1" applyAlignment="1">
      <alignment horizontal="left" vertical="center"/>
    </xf>
    <xf numFmtId="0" fontId="5" fillId="3" borderId="13" xfId="2" applyFont="1" applyFill="1" applyBorder="1" applyAlignment="1">
      <alignment horizontal="center" wrapText="1"/>
    </xf>
    <xf numFmtId="0" fontId="5" fillId="3" borderId="8" xfId="2" applyFont="1" applyFill="1" applyBorder="1" applyAlignment="1">
      <alignment horizontal="center"/>
    </xf>
    <xf numFmtId="0" fontId="5" fillId="3" borderId="35" xfId="2" applyFont="1" applyFill="1" applyBorder="1" applyAlignment="1">
      <alignment horizontal="center" wrapText="1"/>
    </xf>
    <xf numFmtId="0" fontId="3" fillId="0" borderId="5" xfId="2" applyFont="1" applyBorder="1" applyAlignment="1">
      <alignment horizontal="left" vertical="center" wrapText="1"/>
    </xf>
    <xf numFmtId="0" fontId="3" fillId="0" borderId="0" xfId="2" applyFont="1" applyBorder="1" applyAlignment="1">
      <alignment horizontal="left" vertical="center" wrapText="1"/>
    </xf>
    <xf numFmtId="0" fontId="3" fillId="0" borderId="6" xfId="2" applyFont="1" applyBorder="1" applyAlignment="1">
      <alignment horizontal="left" vertical="center" wrapText="1"/>
    </xf>
    <xf numFmtId="0" fontId="3" fillId="0" borderId="5" xfId="2" applyFont="1" applyBorder="1" applyAlignment="1">
      <alignment horizontal="left" wrapText="1"/>
    </xf>
    <xf numFmtId="0" fontId="3" fillId="0" borderId="0" xfId="2" applyFont="1" applyBorder="1" applyAlignment="1">
      <alignment horizontal="left" wrapText="1"/>
    </xf>
    <xf numFmtId="0" fontId="3" fillId="0" borderId="6" xfId="2" applyFont="1" applyBorder="1" applyAlignment="1">
      <alignment horizontal="left" wrapText="1"/>
    </xf>
    <xf numFmtId="4" fontId="3" fillId="0" borderId="14" xfId="2" applyNumberFormat="1" applyFont="1" applyFill="1" applyBorder="1" applyAlignment="1">
      <alignment horizontal="center"/>
    </xf>
    <xf numFmtId="4" fontId="3" fillId="0" borderId="8" xfId="2" applyNumberFormat="1" applyFont="1" applyFill="1" applyBorder="1" applyAlignment="1">
      <alignment horizontal="center"/>
    </xf>
    <xf numFmtId="4" fontId="3" fillId="0" borderId="30" xfId="2" applyNumberFormat="1" applyFont="1" applyFill="1" applyBorder="1" applyAlignment="1">
      <alignment horizontal="center"/>
    </xf>
    <xf numFmtId="0" fontId="5" fillId="0" borderId="0" xfId="2" applyFont="1" applyBorder="1" applyAlignment="1">
      <alignment horizontal="center"/>
    </xf>
    <xf numFmtId="0" fontId="3" fillId="0" borderId="0" xfId="2" applyFont="1" applyFill="1" applyBorder="1" applyAlignment="1">
      <alignment horizontal="center"/>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3" borderId="13" xfId="2" applyFont="1" applyFill="1" applyBorder="1" applyAlignment="1">
      <alignment horizontal="left"/>
    </xf>
    <xf numFmtId="0" fontId="5" fillId="3" borderId="1" xfId="2" applyFont="1" applyFill="1" applyBorder="1" applyAlignment="1">
      <alignment horizontal="left"/>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63"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3" fillId="0" borderId="48" xfId="2" applyFont="1" applyFill="1" applyBorder="1" applyAlignment="1">
      <alignment horizontal="left"/>
    </xf>
    <xf numFmtId="0" fontId="3" fillId="0" borderId="8" xfId="2" applyFont="1" applyFill="1" applyBorder="1" applyAlignment="1">
      <alignment horizontal="left"/>
    </xf>
    <xf numFmtId="0" fontId="3" fillId="0" borderId="30" xfId="2" applyFont="1" applyFill="1" applyBorder="1" applyAlignment="1">
      <alignment horizontal="left"/>
    </xf>
    <xf numFmtId="0" fontId="5" fillId="0" borderId="48" xfId="2" applyFont="1" applyFill="1" applyBorder="1" applyAlignment="1">
      <alignment horizontal="center"/>
    </xf>
    <xf numFmtId="0" fontId="5" fillId="0" borderId="8" xfId="2" applyFont="1" applyFill="1" applyBorder="1" applyAlignment="1">
      <alignment horizontal="center"/>
    </xf>
    <xf numFmtId="0" fontId="5" fillId="0" borderId="30" xfId="2" applyFont="1" applyFill="1" applyBorder="1" applyAlignment="1">
      <alignment horizontal="center"/>
    </xf>
    <xf numFmtId="2" fontId="5" fillId="3" borderId="60" xfId="2" applyNumberFormat="1" applyFont="1" applyFill="1" applyBorder="1" applyAlignment="1">
      <alignment horizontal="center" vertical="center"/>
    </xf>
    <xf numFmtId="2" fontId="5" fillId="3" borderId="41" xfId="2" applyNumberFormat="1" applyFont="1" applyFill="1" applyBorder="1" applyAlignment="1">
      <alignment horizontal="center" vertical="center"/>
    </xf>
    <xf numFmtId="2" fontId="5" fillId="3" borderId="32" xfId="2" applyNumberFormat="1" applyFont="1" applyFill="1" applyBorder="1" applyAlignment="1">
      <alignment horizontal="center" vertical="center"/>
    </xf>
    <xf numFmtId="0" fontId="3" fillId="0" borderId="48" xfId="2" applyFont="1" applyFill="1" applyBorder="1" applyAlignment="1">
      <alignment horizontal="left" wrapText="1"/>
    </xf>
    <xf numFmtId="0" fontId="3" fillId="0" borderId="8" xfId="2" applyFont="1" applyFill="1" applyBorder="1" applyAlignment="1">
      <alignment horizontal="left" wrapText="1"/>
    </xf>
    <xf numFmtId="0" fontId="3" fillId="0" borderId="30" xfId="2" applyFont="1" applyFill="1" applyBorder="1" applyAlignment="1">
      <alignment horizontal="left" wrapText="1"/>
    </xf>
    <xf numFmtId="4" fontId="5" fillId="3" borderId="24" xfId="2" applyNumberFormat="1" applyFont="1" applyFill="1" applyBorder="1" applyAlignment="1">
      <alignment horizontal="center" vertical="center"/>
    </xf>
    <xf numFmtId="4" fontId="5" fillId="3" borderId="41" xfId="2" applyNumberFormat="1" applyFont="1" applyFill="1" applyBorder="1" applyAlignment="1">
      <alignment horizontal="center" vertical="center"/>
    </xf>
    <xf numFmtId="4" fontId="5" fillId="3" borderId="32" xfId="2" applyNumberFormat="1" applyFont="1" applyFill="1" applyBorder="1" applyAlignment="1">
      <alignment horizontal="center" vertical="center"/>
    </xf>
    <xf numFmtId="0" fontId="14" fillId="0" borderId="33" xfId="2" applyFont="1" applyFill="1" applyBorder="1" applyAlignment="1">
      <alignment horizontal="center" vertical="center"/>
    </xf>
    <xf numFmtId="0" fontId="14" fillId="0" borderId="11" xfId="2" applyFont="1" applyFill="1" applyBorder="1" applyAlignment="1">
      <alignment horizontal="center" vertical="center"/>
    </xf>
    <xf numFmtId="0" fontId="14" fillId="0" borderId="34"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35" xfId="2" applyFont="1" applyFill="1" applyBorder="1" applyAlignment="1">
      <alignment horizontal="center" vertical="center"/>
    </xf>
    <xf numFmtId="0" fontId="14" fillId="0" borderId="33"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39" xfId="2" applyFont="1" applyBorder="1" applyAlignment="1">
      <alignment horizontal="center" vertical="center"/>
    </xf>
    <xf numFmtId="0" fontId="14" fillId="0" borderId="10" xfId="2" applyFont="1" applyBorder="1" applyAlignment="1">
      <alignment horizontal="center" vertical="center"/>
    </xf>
    <xf numFmtId="0" fontId="14" fillId="0" borderId="40" xfId="2" applyFont="1" applyBorder="1" applyAlignment="1">
      <alignment horizontal="center" vertical="center"/>
    </xf>
    <xf numFmtId="0" fontId="14" fillId="0" borderId="13" xfId="2" applyFont="1" applyFill="1" applyBorder="1" applyAlignment="1">
      <alignment horizontal="center" vertical="center"/>
    </xf>
    <xf numFmtId="0" fontId="13" fillId="0" borderId="49" xfId="2" applyFont="1" applyFill="1" applyBorder="1" applyAlignment="1">
      <alignment horizontal="center" vertical="center" wrapText="1"/>
    </xf>
    <xf numFmtId="0" fontId="13" fillId="0" borderId="50" xfId="2" applyFont="1" applyFill="1" applyBorder="1" applyAlignment="1">
      <alignment horizontal="center" vertical="center" wrapText="1"/>
    </xf>
    <xf numFmtId="0" fontId="13" fillId="0" borderId="52" xfId="2" applyFont="1" applyFill="1" applyBorder="1" applyAlignment="1">
      <alignment horizontal="center" vertical="center" wrapText="1"/>
    </xf>
    <xf numFmtId="0" fontId="13" fillId="0" borderId="46" xfId="2" applyFont="1" applyFill="1" applyBorder="1" applyAlignment="1">
      <alignment horizontal="center" vertical="center" wrapText="1"/>
    </xf>
    <xf numFmtId="0" fontId="13" fillId="0" borderId="51" xfId="2" applyFont="1" applyFill="1" applyBorder="1" applyAlignment="1">
      <alignment horizontal="center" vertical="center" wrapText="1"/>
    </xf>
    <xf numFmtId="0" fontId="13" fillId="0" borderId="53" xfId="2" applyFont="1" applyFill="1" applyBorder="1" applyAlignment="1">
      <alignment horizontal="center" vertical="center" wrapText="1"/>
    </xf>
    <xf numFmtId="0" fontId="14" fillId="0" borderId="2" xfId="2" applyFont="1" applyFill="1" applyBorder="1" applyAlignment="1">
      <alignment horizontal="center" vertical="center"/>
    </xf>
    <xf numFmtId="0" fontId="3" fillId="0" borderId="3" xfId="2" applyBorder="1"/>
    <xf numFmtId="0" fontId="3" fillId="0" borderId="4" xfId="2" applyBorder="1"/>
    <xf numFmtId="0" fontId="3" fillId="0" borderId="47" xfId="2" applyBorder="1"/>
    <xf numFmtId="0" fontId="3" fillId="0" borderId="7" xfId="2" applyBorder="1"/>
    <xf numFmtId="0" fontId="3" fillId="0" borderId="16" xfId="2" applyBorder="1"/>
    <xf numFmtId="0" fontId="5" fillId="0" borderId="33" xfId="2" applyFont="1" applyBorder="1" applyAlignment="1">
      <alignment horizontal="center" vertical="center" wrapText="1"/>
    </xf>
    <xf numFmtId="0" fontId="5" fillId="0" borderId="34" xfId="2" applyFont="1" applyBorder="1" applyAlignment="1">
      <alignment horizontal="center" vertical="center" wrapText="1"/>
    </xf>
    <xf numFmtId="0" fontId="8" fillId="0" borderId="1" xfId="2" applyFont="1" applyBorder="1" applyAlignment="1">
      <alignment horizontal="center"/>
    </xf>
    <xf numFmtId="0" fontId="8" fillId="0" borderId="35" xfId="2" applyFont="1" applyBorder="1" applyAlignment="1">
      <alignment horizontal="center"/>
    </xf>
    <xf numFmtId="0" fontId="8" fillId="0" borderId="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8" xfId="2" applyFont="1" applyBorder="1" applyAlignment="1">
      <alignment horizontal="center" vertical="center" wrapText="1"/>
    </xf>
    <xf numFmtId="0" fontId="8" fillId="0" borderId="17" xfId="2" applyFont="1" applyBorder="1" applyAlignment="1">
      <alignment horizontal="center" vertical="center" wrapText="1"/>
    </xf>
    <xf numFmtId="0" fontId="5" fillId="0" borderId="58" xfId="2" applyFont="1" applyBorder="1" applyAlignment="1">
      <alignment horizontal="center"/>
    </xf>
    <xf numFmtId="0" fontId="5" fillId="0" borderId="38" xfId="2" applyFont="1" applyBorder="1" applyAlignment="1">
      <alignment horizontal="center"/>
    </xf>
    <xf numFmtId="0" fontId="5" fillId="0" borderId="59" xfId="2"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40" xfId="2" applyFont="1" applyBorder="1" applyAlignment="1">
      <alignment horizontal="center"/>
    </xf>
    <xf numFmtId="0" fontId="8" fillId="0" borderId="48" xfId="2" applyFont="1" applyBorder="1" applyAlignment="1">
      <alignment horizontal="center"/>
    </xf>
    <xf numFmtId="0" fontId="8" fillId="0" borderId="30" xfId="2" applyFont="1" applyBorder="1" applyAlignment="1">
      <alignment horizontal="center"/>
    </xf>
    <xf numFmtId="0" fontId="16" fillId="0" borderId="48"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60" xfId="2" applyFont="1" applyBorder="1" applyAlignment="1">
      <alignment horizontal="center" vertical="center" wrapText="1"/>
    </xf>
    <xf numFmtId="0" fontId="16" fillId="0" borderId="25" xfId="2" applyFont="1" applyBorder="1" applyAlignment="1">
      <alignment horizontal="center" vertical="center" wrapText="1"/>
    </xf>
    <xf numFmtId="0" fontId="8" fillId="0" borderId="8" xfId="2" applyFont="1" applyBorder="1" applyAlignment="1">
      <alignment horizontal="center"/>
    </xf>
    <xf numFmtId="0" fontId="5" fillId="0" borderId="9" xfId="2" applyFont="1" applyBorder="1" applyAlignment="1">
      <alignment horizontal="center" vertical="center" wrapText="1"/>
    </xf>
    <xf numFmtId="0" fontId="5" fillId="0" borderId="40"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cellXfs>
  <cellStyles count="5">
    <cellStyle name="Köprü" xfId="4" builtinId="8"/>
    <cellStyle name="Normal" xfId="0" builtinId="0"/>
    <cellStyle name="Normal 2" xfId="1"/>
    <cellStyle name="Normal 3" xfId="2"/>
    <cellStyle name="Virgül"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vci_ibrahim@yahoo.v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560"/>
  <sheetViews>
    <sheetView tabSelected="1" zoomScaleNormal="100" workbookViewId="0">
      <selection activeCell="G365" sqref="G365"/>
    </sheetView>
  </sheetViews>
  <sheetFormatPr defaultColWidth="7.7109375" defaultRowHeight="15.75"/>
  <cols>
    <col min="1" max="1" width="26.42578125" style="276" customWidth="1"/>
    <col min="2" max="2" width="20.85546875" style="276" customWidth="1"/>
    <col min="3" max="3" width="18.5703125" style="277" customWidth="1"/>
    <col min="4" max="4" width="7.7109375" style="279"/>
    <col min="5" max="5" width="14.140625" style="278" customWidth="1"/>
    <col min="6" max="6" width="14.42578125" style="279" customWidth="1"/>
    <col min="7" max="9" width="7.7109375" style="279" customWidth="1"/>
    <col min="10" max="10" width="12.42578125" style="279" customWidth="1"/>
    <col min="11" max="12" width="7.7109375" style="279"/>
    <col min="13" max="13" width="11.42578125" style="279" bestFit="1" customWidth="1"/>
    <col min="14" max="16384" width="7.7109375" style="279"/>
  </cols>
  <sheetData>
    <row r="1" spans="1:17" ht="15.75" customHeight="1">
      <c r="A1" s="416" t="s">
        <v>645</v>
      </c>
      <c r="B1" s="416"/>
      <c r="C1" s="416"/>
      <c r="F1" s="301"/>
      <c r="G1" s="301"/>
      <c r="H1" s="301"/>
      <c r="I1" s="301"/>
      <c r="J1" s="301"/>
      <c r="K1" s="301"/>
      <c r="L1" s="301"/>
      <c r="M1" s="301"/>
      <c r="N1" s="301"/>
      <c r="O1" s="301"/>
      <c r="P1" s="301"/>
      <c r="Q1" s="301"/>
    </row>
    <row r="2" spans="1:17" ht="15.75" customHeight="1">
      <c r="A2" s="416"/>
      <c r="B2" s="416"/>
      <c r="C2" s="416"/>
      <c r="F2" s="301"/>
      <c r="G2" s="301"/>
      <c r="H2" s="301"/>
      <c r="I2" s="301"/>
      <c r="J2" s="301"/>
      <c r="K2" s="301"/>
      <c r="L2" s="301"/>
      <c r="M2" s="301"/>
      <c r="N2" s="301"/>
      <c r="O2" s="301"/>
      <c r="P2" s="301"/>
      <c r="Q2" s="301"/>
    </row>
    <row r="3" spans="1:17" ht="47.25" customHeight="1">
      <c r="A3" s="417"/>
      <c r="B3" s="417"/>
      <c r="C3" s="417"/>
      <c r="F3" s="301"/>
      <c r="G3" s="301"/>
      <c r="H3" s="301"/>
      <c r="I3" s="301"/>
      <c r="J3" s="301"/>
      <c r="K3" s="301"/>
      <c r="L3" s="301"/>
      <c r="M3" s="301"/>
      <c r="N3" s="301"/>
      <c r="O3" s="301"/>
      <c r="P3" s="301"/>
      <c r="Q3" s="301"/>
    </row>
    <row r="4" spans="1:17" ht="15.75" customHeight="1">
      <c r="A4" s="414" t="s">
        <v>0</v>
      </c>
      <c r="B4" s="415" t="s">
        <v>1</v>
      </c>
      <c r="C4" s="418" t="s">
        <v>646</v>
      </c>
      <c r="E4" s="277"/>
      <c r="F4" s="301"/>
      <c r="G4" s="301"/>
      <c r="H4" s="301"/>
      <c r="I4" s="301"/>
      <c r="J4" s="301"/>
      <c r="K4" s="301"/>
      <c r="L4" s="301"/>
      <c r="M4" s="301"/>
      <c r="N4" s="301"/>
      <c r="O4" s="301"/>
      <c r="P4" s="301"/>
      <c r="Q4" s="301"/>
    </row>
    <row r="5" spans="1:17" ht="31.5" customHeight="1">
      <c r="A5" s="414"/>
      <c r="B5" s="415"/>
      <c r="C5" s="419"/>
      <c r="E5" s="280"/>
      <c r="F5" s="303"/>
      <c r="G5" s="298"/>
      <c r="H5" s="298"/>
      <c r="I5" s="298"/>
      <c r="J5" s="298"/>
      <c r="K5" s="298"/>
      <c r="L5" s="298"/>
      <c r="M5" s="298"/>
      <c r="N5" s="298"/>
      <c r="O5" s="298"/>
      <c r="P5" s="298"/>
      <c r="Q5" s="298"/>
    </row>
    <row r="6" spans="1:17">
      <c r="A6" s="307"/>
      <c r="B6" s="308"/>
      <c r="C6" s="309"/>
      <c r="F6" s="298"/>
      <c r="G6" s="298"/>
      <c r="H6" s="298"/>
      <c r="I6" s="298"/>
      <c r="J6" s="298"/>
      <c r="K6" s="298"/>
      <c r="L6" s="298"/>
      <c r="M6" s="298"/>
      <c r="N6" s="298"/>
      <c r="O6" s="298"/>
      <c r="P6" s="298"/>
      <c r="Q6" s="298"/>
    </row>
    <row r="7" spans="1:17" hidden="1">
      <c r="A7" s="281" t="s">
        <v>3</v>
      </c>
      <c r="B7" s="282" t="s">
        <v>590</v>
      </c>
      <c r="C7" s="283">
        <v>50617229</v>
      </c>
      <c r="F7" s="298"/>
      <c r="G7" s="299"/>
      <c r="H7" s="302"/>
      <c r="I7" s="298"/>
      <c r="J7" s="298"/>
      <c r="K7" s="298"/>
      <c r="L7" s="298"/>
      <c r="M7" s="298"/>
      <c r="N7" s="298"/>
      <c r="O7" s="298"/>
      <c r="P7" s="298"/>
      <c r="Q7" s="298"/>
    </row>
    <row r="8" spans="1:17" hidden="1">
      <c r="A8" s="285" t="s">
        <v>3</v>
      </c>
      <c r="B8" s="286" t="s">
        <v>9</v>
      </c>
      <c r="C8" s="287">
        <v>14520289</v>
      </c>
      <c r="F8" s="278"/>
      <c r="H8" s="284"/>
    </row>
    <row r="9" spans="1:17" hidden="1">
      <c r="A9" s="285" t="s">
        <v>3</v>
      </c>
      <c r="B9" s="286" t="s">
        <v>4</v>
      </c>
      <c r="C9" s="287">
        <v>7364418</v>
      </c>
      <c r="F9" s="278"/>
      <c r="H9" s="284"/>
      <c r="J9" s="288"/>
      <c r="K9" s="288"/>
    </row>
    <row r="10" spans="1:17" hidden="1">
      <c r="A10" s="285" t="s">
        <v>3</v>
      </c>
      <c r="B10" s="286" t="s">
        <v>5</v>
      </c>
      <c r="C10" s="287">
        <v>3146328</v>
      </c>
      <c r="F10" s="278"/>
      <c r="H10" s="284"/>
      <c r="J10" s="288"/>
      <c r="K10" s="288"/>
    </row>
    <row r="11" spans="1:17" hidden="1">
      <c r="A11" s="285" t="s">
        <v>3</v>
      </c>
      <c r="B11" s="286" t="s">
        <v>6</v>
      </c>
      <c r="C11" s="287">
        <v>6163527</v>
      </c>
      <c r="F11" s="278"/>
      <c r="H11" s="284"/>
      <c r="J11" s="288"/>
      <c r="K11" s="288"/>
    </row>
    <row r="12" spans="1:17" hidden="1">
      <c r="A12" s="285" t="s">
        <v>3</v>
      </c>
      <c r="B12" s="286" t="s">
        <v>7</v>
      </c>
      <c r="C12" s="287">
        <v>3384253</v>
      </c>
      <c r="F12" s="278"/>
      <c r="H12" s="284"/>
      <c r="J12" s="288"/>
      <c r="K12" s="288"/>
    </row>
    <row r="13" spans="1:17" hidden="1">
      <c r="A13" s="285" t="s">
        <v>3</v>
      </c>
      <c r="B13" s="286" t="s">
        <v>8</v>
      </c>
      <c r="C13" s="287">
        <v>9145110</v>
      </c>
      <c r="F13" s="278"/>
      <c r="H13" s="284"/>
      <c r="J13" s="288"/>
      <c r="K13" s="288"/>
    </row>
    <row r="14" spans="1:17" hidden="1">
      <c r="A14" s="285" t="s">
        <v>3</v>
      </c>
      <c r="B14" s="286" t="s">
        <v>10</v>
      </c>
      <c r="C14" s="287">
        <v>1400557</v>
      </c>
      <c r="F14" s="278"/>
      <c r="H14" s="284"/>
      <c r="J14" s="288"/>
      <c r="K14" s="288"/>
    </row>
    <row r="15" spans="1:17" hidden="1">
      <c r="A15" s="285" t="s">
        <v>3</v>
      </c>
      <c r="B15" s="286" t="s">
        <v>11</v>
      </c>
      <c r="C15" s="287">
        <v>4102703</v>
      </c>
      <c r="F15" s="278"/>
      <c r="H15" s="284"/>
      <c r="J15" s="288"/>
      <c r="K15" s="288"/>
    </row>
    <row r="16" spans="1:17" hidden="1">
      <c r="A16" s="285" t="s">
        <v>3</v>
      </c>
      <c r="B16" s="286" t="s">
        <v>12</v>
      </c>
      <c r="C16" s="287">
        <v>1390044</v>
      </c>
      <c r="F16" s="278"/>
      <c r="H16" s="284"/>
      <c r="J16" s="288"/>
      <c r="K16" s="288"/>
    </row>
    <row r="17" spans="1:11" hidden="1">
      <c r="A17" s="289" t="s">
        <v>13</v>
      </c>
      <c r="B17" s="290" t="s">
        <v>590</v>
      </c>
      <c r="C17" s="291">
        <v>36102318</v>
      </c>
      <c r="G17" s="278"/>
      <c r="H17" s="284"/>
      <c r="J17" s="288"/>
      <c r="K17" s="288"/>
    </row>
    <row r="18" spans="1:11" hidden="1">
      <c r="A18" s="285" t="s">
        <v>13</v>
      </c>
      <c r="B18" s="286" t="s">
        <v>9</v>
      </c>
      <c r="C18" s="287">
        <v>2627474</v>
      </c>
      <c r="F18" s="278"/>
      <c r="H18" s="284"/>
      <c r="J18" s="288"/>
      <c r="K18" s="288"/>
    </row>
    <row r="19" spans="1:11" hidden="1">
      <c r="A19" s="285" t="s">
        <v>13</v>
      </c>
      <c r="B19" s="286" t="s">
        <v>14</v>
      </c>
      <c r="C19" s="287">
        <v>1296641</v>
      </c>
      <c r="F19" s="278"/>
      <c r="H19" s="284"/>
      <c r="J19" s="288"/>
      <c r="K19" s="288"/>
    </row>
    <row r="20" spans="1:11" hidden="1">
      <c r="A20" s="285" t="s">
        <v>13</v>
      </c>
      <c r="B20" s="286" t="s">
        <v>15</v>
      </c>
      <c r="C20" s="287">
        <v>1103364</v>
      </c>
      <c r="F20" s="278"/>
      <c r="H20" s="284"/>
      <c r="J20" s="288"/>
      <c r="K20" s="288"/>
    </row>
    <row r="21" spans="1:11" hidden="1">
      <c r="A21" s="285" t="s">
        <v>13</v>
      </c>
      <c r="B21" s="286" t="s">
        <v>16</v>
      </c>
      <c r="C21" s="287">
        <v>1963050</v>
      </c>
      <c r="F21" s="278"/>
      <c r="H21" s="284"/>
      <c r="J21" s="288"/>
      <c r="K21" s="288"/>
    </row>
    <row r="22" spans="1:11" hidden="1">
      <c r="A22" s="285" t="s">
        <v>13</v>
      </c>
      <c r="B22" s="286" t="s">
        <v>17</v>
      </c>
      <c r="C22" s="287">
        <v>1610341</v>
      </c>
      <c r="F22" s="278"/>
      <c r="H22" s="284"/>
      <c r="J22" s="288"/>
      <c r="K22" s="288"/>
    </row>
    <row r="23" spans="1:11" hidden="1">
      <c r="A23" s="285" t="s">
        <v>13</v>
      </c>
      <c r="B23" s="286" t="s">
        <v>18</v>
      </c>
      <c r="C23" s="287">
        <v>490252</v>
      </c>
      <c r="F23" s="278"/>
      <c r="H23" s="284"/>
      <c r="J23" s="288"/>
      <c r="K23" s="288"/>
    </row>
    <row r="24" spans="1:11" hidden="1">
      <c r="A24" s="285" t="s">
        <v>13</v>
      </c>
      <c r="B24" s="286" t="s">
        <v>19</v>
      </c>
      <c r="C24" s="287">
        <v>1455004</v>
      </c>
      <c r="F24" s="278"/>
      <c r="H24" s="284"/>
      <c r="J24" s="288"/>
      <c r="K24" s="288"/>
    </row>
    <row r="25" spans="1:11" hidden="1">
      <c r="A25" s="285" t="s">
        <v>13</v>
      </c>
      <c r="B25" s="286" t="s">
        <v>20</v>
      </c>
      <c r="C25" s="287">
        <v>3336256</v>
      </c>
      <c r="F25" s="278"/>
      <c r="H25" s="284"/>
      <c r="J25" s="288"/>
      <c r="K25" s="288"/>
    </row>
    <row r="26" spans="1:11" hidden="1">
      <c r="A26" s="285" t="s">
        <v>13</v>
      </c>
      <c r="B26" s="286" t="s">
        <v>21</v>
      </c>
      <c r="C26" s="287">
        <v>5173821</v>
      </c>
      <c r="F26" s="278"/>
      <c r="H26" s="284"/>
      <c r="J26" s="288"/>
      <c r="K26" s="288"/>
    </row>
    <row r="27" spans="1:11" hidden="1">
      <c r="A27" s="285" t="s">
        <v>13</v>
      </c>
      <c r="B27" s="286" t="s">
        <v>22</v>
      </c>
      <c r="C27" s="287">
        <v>719249</v>
      </c>
      <c r="F27" s="278"/>
      <c r="H27" s="284"/>
      <c r="J27" s="288"/>
      <c r="K27" s="288"/>
    </row>
    <row r="28" spans="1:11" hidden="1">
      <c r="A28" s="285" t="s">
        <v>13</v>
      </c>
      <c r="B28" s="286" t="s">
        <v>23</v>
      </c>
      <c r="C28" s="287">
        <v>1393077</v>
      </c>
      <c r="F28" s="278"/>
      <c r="H28" s="284"/>
      <c r="J28" s="288"/>
      <c r="K28" s="288"/>
    </row>
    <row r="29" spans="1:11" hidden="1">
      <c r="A29" s="285" t="s">
        <v>13</v>
      </c>
      <c r="B29" s="286" t="s">
        <v>24</v>
      </c>
      <c r="C29" s="287">
        <v>2441674</v>
      </c>
      <c r="F29" s="278"/>
      <c r="H29" s="284"/>
      <c r="J29" s="288"/>
      <c r="K29" s="288"/>
    </row>
    <row r="30" spans="1:11" hidden="1">
      <c r="A30" s="285" t="s">
        <v>13</v>
      </c>
      <c r="B30" s="286" t="s">
        <v>25</v>
      </c>
      <c r="C30" s="287">
        <v>1656146</v>
      </c>
      <c r="F30" s="278"/>
      <c r="H30" s="284"/>
      <c r="J30" s="288"/>
      <c r="K30" s="288"/>
    </row>
    <row r="31" spans="1:11" hidden="1">
      <c r="A31" s="285" t="s">
        <v>13</v>
      </c>
      <c r="B31" s="286" t="s">
        <v>26</v>
      </c>
      <c r="C31" s="287">
        <v>392697</v>
      </c>
      <c r="F31" s="278"/>
      <c r="H31" s="284"/>
      <c r="J31" s="288"/>
      <c r="K31" s="288"/>
    </row>
    <row r="32" spans="1:11" hidden="1">
      <c r="A32" s="285" t="s">
        <v>13</v>
      </c>
      <c r="B32" s="286" t="s">
        <v>27</v>
      </c>
      <c r="C32" s="287">
        <v>3706607</v>
      </c>
      <c r="F32" s="278"/>
      <c r="H32" s="284"/>
      <c r="J32" s="288"/>
      <c r="K32" s="288"/>
    </row>
    <row r="33" spans="1:11" hidden="1">
      <c r="A33" s="285" t="s">
        <v>13</v>
      </c>
      <c r="B33" s="286" t="s">
        <v>28</v>
      </c>
      <c r="C33" s="287">
        <v>2247467</v>
      </c>
      <c r="F33" s="278"/>
      <c r="H33" s="284"/>
      <c r="J33" s="288"/>
      <c r="K33" s="288"/>
    </row>
    <row r="34" spans="1:11" hidden="1">
      <c r="A34" s="285" t="s">
        <v>13</v>
      </c>
      <c r="B34" s="286" t="s">
        <v>29</v>
      </c>
      <c r="C34" s="287">
        <v>1455891</v>
      </c>
      <c r="F34" s="278"/>
      <c r="H34" s="284"/>
      <c r="J34" s="288"/>
      <c r="K34" s="288"/>
    </row>
    <row r="35" spans="1:11" hidden="1">
      <c r="A35" s="285" t="s">
        <v>13</v>
      </c>
      <c r="B35" s="286" t="s">
        <v>30</v>
      </c>
      <c r="C35" s="287">
        <v>3033307</v>
      </c>
      <c r="F35" s="278"/>
      <c r="H35" s="284"/>
      <c r="J35" s="288"/>
      <c r="K35" s="288"/>
    </row>
    <row r="36" spans="1:11" hidden="1">
      <c r="A36" s="289" t="s">
        <v>31</v>
      </c>
      <c r="B36" s="290" t="s">
        <v>590</v>
      </c>
      <c r="C36" s="291">
        <v>79177054</v>
      </c>
      <c r="G36" s="278"/>
      <c r="H36" s="284"/>
      <c r="J36" s="288"/>
      <c r="K36" s="288"/>
    </row>
    <row r="37" spans="1:11" hidden="1">
      <c r="A37" s="285" t="s">
        <v>31</v>
      </c>
      <c r="B37" s="286" t="s">
        <v>9</v>
      </c>
      <c r="C37" s="287">
        <v>13123809</v>
      </c>
      <c r="F37" s="278"/>
      <c r="H37" s="284"/>
      <c r="J37" s="288"/>
      <c r="K37" s="288"/>
    </row>
    <row r="38" spans="1:11" hidden="1">
      <c r="A38" s="285" t="s">
        <v>31</v>
      </c>
      <c r="B38" s="286" t="s">
        <v>32</v>
      </c>
      <c r="C38" s="287">
        <v>9152951</v>
      </c>
      <c r="F38" s="278"/>
      <c r="H38" s="284"/>
      <c r="J38" s="288"/>
      <c r="K38" s="288"/>
    </row>
    <row r="39" spans="1:11" hidden="1">
      <c r="A39" s="285" t="s">
        <v>31</v>
      </c>
      <c r="B39" s="286" t="s">
        <v>627</v>
      </c>
      <c r="C39" s="287">
        <v>11549270</v>
      </c>
      <c r="F39" s="278"/>
      <c r="H39" s="284"/>
      <c r="J39" s="288"/>
      <c r="K39" s="288"/>
    </row>
    <row r="40" spans="1:11" hidden="1">
      <c r="A40" s="285" t="s">
        <v>31</v>
      </c>
      <c r="B40" s="286" t="s">
        <v>33</v>
      </c>
      <c r="C40" s="287">
        <v>8497470</v>
      </c>
      <c r="F40" s="278"/>
      <c r="H40" s="284"/>
      <c r="J40" s="288"/>
      <c r="K40" s="288"/>
    </row>
    <row r="41" spans="1:11" hidden="1">
      <c r="A41" s="285" t="s">
        <v>31</v>
      </c>
      <c r="B41" s="286" t="s">
        <v>34</v>
      </c>
      <c r="C41" s="287">
        <v>7125140</v>
      </c>
      <c r="F41" s="278"/>
      <c r="H41" s="284"/>
      <c r="J41" s="288"/>
      <c r="K41" s="288"/>
    </row>
    <row r="42" spans="1:11" hidden="1">
      <c r="A42" s="285" t="s">
        <v>31</v>
      </c>
      <c r="B42" s="286" t="s">
        <v>35</v>
      </c>
      <c r="C42" s="287">
        <v>14522210</v>
      </c>
      <c r="F42" s="278"/>
      <c r="H42" s="284"/>
      <c r="J42" s="288"/>
      <c r="K42" s="288"/>
    </row>
    <row r="43" spans="1:11" hidden="1">
      <c r="A43" s="285" t="s">
        <v>31</v>
      </c>
      <c r="B43" s="286" t="s">
        <v>36</v>
      </c>
      <c r="C43" s="287">
        <v>5581408</v>
      </c>
      <c r="F43" s="278"/>
      <c r="H43" s="284"/>
      <c r="J43" s="288"/>
      <c r="K43" s="288"/>
    </row>
    <row r="44" spans="1:11" hidden="1">
      <c r="A44" s="285" t="s">
        <v>31</v>
      </c>
      <c r="B44" s="286" t="s">
        <v>37</v>
      </c>
      <c r="C44" s="287">
        <v>9624796</v>
      </c>
      <c r="F44" s="278"/>
      <c r="H44" s="284"/>
      <c r="J44" s="288"/>
      <c r="K44" s="288"/>
    </row>
    <row r="45" spans="1:11" hidden="1">
      <c r="A45" s="289" t="s">
        <v>38</v>
      </c>
      <c r="B45" s="290" t="s">
        <v>590</v>
      </c>
      <c r="C45" s="291">
        <v>20014750</v>
      </c>
      <c r="G45" s="278"/>
      <c r="H45" s="284"/>
      <c r="J45" s="288"/>
      <c r="K45" s="288"/>
    </row>
    <row r="46" spans="1:11" hidden="1">
      <c r="A46" s="285" t="s">
        <v>38</v>
      </c>
      <c r="B46" s="286" t="s">
        <v>9</v>
      </c>
      <c r="C46" s="287">
        <v>9838191</v>
      </c>
      <c r="F46" s="278"/>
      <c r="H46" s="284"/>
      <c r="J46" s="288"/>
      <c r="K46" s="288"/>
    </row>
    <row r="47" spans="1:11" hidden="1">
      <c r="A47" s="285" t="s">
        <v>38</v>
      </c>
      <c r="B47" s="286" t="s">
        <v>39</v>
      </c>
      <c r="C47" s="287">
        <v>2343191</v>
      </c>
      <c r="F47" s="278"/>
      <c r="H47" s="284"/>
      <c r="J47" s="288"/>
      <c r="K47" s="288"/>
    </row>
    <row r="48" spans="1:11" hidden="1">
      <c r="A48" s="285" t="s">
        <v>38</v>
      </c>
      <c r="B48" s="286" t="s">
        <v>40</v>
      </c>
      <c r="C48" s="287">
        <v>1517704</v>
      </c>
      <c r="F48" s="278"/>
      <c r="H48" s="284"/>
      <c r="J48" s="288"/>
      <c r="K48" s="288"/>
    </row>
    <row r="49" spans="1:11" hidden="1">
      <c r="A49" s="285" t="s">
        <v>38</v>
      </c>
      <c r="B49" s="286" t="s">
        <v>41</v>
      </c>
      <c r="C49" s="287">
        <v>1367864</v>
      </c>
      <c r="F49" s="278"/>
      <c r="H49" s="284"/>
      <c r="J49" s="288"/>
      <c r="K49" s="288"/>
    </row>
    <row r="50" spans="1:11" hidden="1">
      <c r="A50" s="285" t="s">
        <v>38</v>
      </c>
      <c r="B50" s="286" t="s">
        <v>42</v>
      </c>
      <c r="C50" s="287">
        <v>962582</v>
      </c>
      <c r="F50" s="278"/>
      <c r="H50" s="284"/>
      <c r="J50" s="288"/>
      <c r="K50" s="288"/>
    </row>
    <row r="51" spans="1:11" hidden="1">
      <c r="A51" s="285" t="s">
        <v>38</v>
      </c>
      <c r="B51" s="286" t="s">
        <v>43</v>
      </c>
      <c r="C51" s="287">
        <v>3155957</v>
      </c>
      <c r="F51" s="278"/>
      <c r="H51" s="284"/>
      <c r="J51" s="288"/>
      <c r="K51" s="288"/>
    </row>
    <row r="52" spans="1:11" hidden="1">
      <c r="A52" s="285" t="s">
        <v>38</v>
      </c>
      <c r="B52" s="286" t="s">
        <v>44</v>
      </c>
      <c r="C52" s="287">
        <v>729853</v>
      </c>
      <c r="F52" s="278"/>
      <c r="H52" s="284"/>
      <c r="J52" s="288"/>
      <c r="K52" s="288"/>
    </row>
    <row r="53" spans="1:11" hidden="1">
      <c r="A53" s="285" t="s">
        <v>38</v>
      </c>
      <c r="B53" s="286" t="s">
        <v>616</v>
      </c>
      <c r="C53" s="287">
        <v>99408</v>
      </c>
      <c r="F53" s="278"/>
      <c r="H53" s="284"/>
      <c r="J53" s="288"/>
      <c r="K53" s="288"/>
    </row>
    <row r="54" spans="1:11" hidden="1">
      <c r="A54" s="289" t="s">
        <v>45</v>
      </c>
      <c r="B54" s="290" t="s">
        <v>590</v>
      </c>
      <c r="C54" s="291">
        <v>27701990</v>
      </c>
      <c r="G54" s="278"/>
      <c r="H54" s="284"/>
      <c r="J54" s="288"/>
      <c r="K54" s="288"/>
    </row>
    <row r="55" spans="1:11" hidden="1">
      <c r="A55" s="285" t="s">
        <v>45</v>
      </c>
      <c r="B55" s="286" t="s">
        <v>9</v>
      </c>
      <c r="C55" s="287">
        <v>8377747</v>
      </c>
      <c r="F55" s="278"/>
      <c r="H55" s="284"/>
      <c r="J55" s="288"/>
      <c r="K55" s="288"/>
    </row>
    <row r="56" spans="1:11" hidden="1">
      <c r="A56" s="285" t="s">
        <v>45</v>
      </c>
      <c r="B56" s="286" t="s">
        <v>46</v>
      </c>
      <c r="C56" s="287">
        <v>2271829</v>
      </c>
      <c r="F56" s="278"/>
      <c r="H56" s="284"/>
      <c r="J56" s="288"/>
      <c r="K56" s="288"/>
    </row>
    <row r="57" spans="1:11" hidden="1">
      <c r="A57" s="285" t="s">
        <v>45</v>
      </c>
      <c r="B57" s="286" t="s">
        <v>47</v>
      </c>
      <c r="C57" s="287">
        <v>2827031</v>
      </c>
      <c r="F57" s="278"/>
      <c r="H57" s="284"/>
      <c r="J57" s="288"/>
      <c r="K57" s="288"/>
    </row>
    <row r="58" spans="1:11" hidden="1">
      <c r="A58" s="285" t="s">
        <v>45</v>
      </c>
      <c r="B58" s="286" t="s">
        <v>48</v>
      </c>
      <c r="C58" s="287">
        <v>1016571</v>
      </c>
      <c r="F58" s="278"/>
      <c r="H58" s="284"/>
      <c r="J58" s="288"/>
      <c r="K58" s="288"/>
    </row>
    <row r="59" spans="1:11" hidden="1">
      <c r="A59" s="285" t="s">
        <v>45</v>
      </c>
      <c r="B59" s="286" t="s">
        <v>49</v>
      </c>
      <c r="C59" s="287">
        <v>4912659</v>
      </c>
      <c r="F59" s="278"/>
      <c r="H59" s="284"/>
      <c r="J59" s="288"/>
      <c r="K59" s="288"/>
    </row>
    <row r="60" spans="1:11" hidden="1">
      <c r="A60" s="285" t="s">
        <v>45</v>
      </c>
      <c r="B60" s="286" t="s">
        <v>50</v>
      </c>
      <c r="C60" s="287">
        <v>2167180</v>
      </c>
      <c r="F60" s="278"/>
      <c r="H60" s="284"/>
      <c r="J60" s="288"/>
      <c r="K60" s="288"/>
    </row>
    <row r="61" spans="1:11" hidden="1">
      <c r="A61" s="285" t="s">
        <v>45</v>
      </c>
      <c r="B61" s="286" t="s">
        <v>51</v>
      </c>
      <c r="C61" s="287">
        <v>6128973</v>
      </c>
      <c r="F61" s="278"/>
      <c r="H61" s="284"/>
      <c r="J61" s="288"/>
      <c r="K61" s="288"/>
    </row>
    <row r="62" spans="1:11" hidden="1">
      <c r="A62" s="289" t="s">
        <v>52</v>
      </c>
      <c r="B62" s="290" t="s">
        <v>590</v>
      </c>
      <c r="C62" s="291">
        <v>30413519</v>
      </c>
      <c r="G62" s="278"/>
      <c r="H62" s="284"/>
      <c r="J62" s="288"/>
      <c r="K62" s="288"/>
    </row>
    <row r="63" spans="1:11" hidden="1">
      <c r="A63" s="285" t="s">
        <v>52</v>
      </c>
      <c r="B63" s="286" t="s">
        <v>9</v>
      </c>
      <c r="C63" s="287">
        <v>8343326</v>
      </c>
      <c r="F63" s="278"/>
      <c r="H63" s="284"/>
      <c r="J63" s="288"/>
      <c r="K63" s="288"/>
    </row>
    <row r="64" spans="1:11" hidden="1">
      <c r="A64" s="285" t="s">
        <v>52</v>
      </c>
      <c r="B64" s="286" t="s">
        <v>53</v>
      </c>
      <c r="C64" s="287">
        <v>3516807</v>
      </c>
      <c r="F64" s="278"/>
      <c r="H64" s="284"/>
      <c r="J64" s="288"/>
      <c r="K64" s="288"/>
    </row>
    <row r="65" spans="1:11" hidden="1">
      <c r="A65" s="285" t="s">
        <v>52</v>
      </c>
      <c r="B65" s="286" t="s">
        <v>54</v>
      </c>
      <c r="C65" s="287">
        <v>1055115</v>
      </c>
      <c r="F65" s="278"/>
      <c r="H65" s="284"/>
      <c r="J65" s="288"/>
      <c r="K65" s="288"/>
    </row>
    <row r="66" spans="1:11" hidden="1">
      <c r="A66" s="285" t="s">
        <v>52</v>
      </c>
      <c r="B66" s="286" t="s">
        <v>55</v>
      </c>
      <c r="C66" s="287">
        <v>8013758</v>
      </c>
      <c r="F66" s="278"/>
      <c r="H66" s="284"/>
      <c r="J66" s="288"/>
      <c r="K66" s="288"/>
    </row>
    <row r="67" spans="1:11" hidden="1">
      <c r="A67" s="285" t="s">
        <v>52</v>
      </c>
      <c r="B67" s="286" t="s">
        <v>56</v>
      </c>
      <c r="C67" s="287">
        <v>3976198</v>
      </c>
      <c r="F67" s="278"/>
      <c r="H67" s="284"/>
      <c r="J67" s="288"/>
      <c r="K67" s="288"/>
    </row>
    <row r="68" spans="1:11" hidden="1">
      <c r="A68" s="285" t="s">
        <v>52</v>
      </c>
      <c r="B68" s="286" t="s">
        <v>57</v>
      </c>
      <c r="C68" s="287">
        <v>5508315</v>
      </c>
      <c r="F68" s="278"/>
      <c r="H68" s="284"/>
      <c r="J68" s="288"/>
      <c r="K68" s="288"/>
    </row>
    <row r="69" spans="1:11" hidden="1">
      <c r="A69" s="289" t="s">
        <v>58</v>
      </c>
      <c r="B69" s="290" t="s">
        <v>590</v>
      </c>
      <c r="C69" s="291">
        <v>53047881</v>
      </c>
      <c r="G69" s="278"/>
      <c r="H69" s="284"/>
      <c r="J69" s="288"/>
      <c r="K69" s="288"/>
    </row>
    <row r="70" spans="1:11" hidden="1">
      <c r="A70" s="285" t="s">
        <v>58</v>
      </c>
      <c r="B70" s="286" t="s">
        <v>9</v>
      </c>
      <c r="C70" s="287">
        <v>7359453</v>
      </c>
      <c r="F70" s="278"/>
      <c r="H70" s="284"/>
      <c r="J70" s="288"/>
      <c r="K70" s="288"/>
    </row>
    <row r="71" spans="1:11" hidden="1">
      <c r="A71" s="285" t="s">
        <v>58</v>
      </c>
      <c r="B71" s="286" t="s">
        <v>59</v>
      </c>
      <c r="C71" s="287">
        <v>6426364</v>
      </c>
      <c r="F71" s="278"/>
      <c r="H71" s="284"/>
      <c r="J71" s="288"/>
      <c r="K71" s="288"/>
    </row>
    <row r="72" spans="1:11" hidden="1">
      <c r="A72" s="285" t="s">
        <v>58</v>
      </c>
      <c r="B72" s="286" t="s">
        <v>60</v>
      </c>
      <c r="C72" s="287">
        <v>2856288</v>
      </c>
      <c r="F72" s="278"/>
      <c r="H72" s="284"/>
      <c r="J72" s="288"/>
      <c r="K72" s="288"/>
    </row>
    <row r="73" spans="1:11" hidden="1">
      <c r="A73" s="285" t="s">
        <v>58</v>
      </c>
      <c r="B73" s="286" t="s">
        <v>61</v>
      </c>
      <c r="C73" s="287">
        <v>8187581</v>
      </c>
      <c r="F73" s="278"/>
      <c r="H73" s="284"/>
      <c r="J73" s="288"/>
      <c r="K73" s="288"/>
    </row>
    <row r="74" spans="1:11" hidden="1">
      <c r="A74" s="285" t="s">
        <v>58</v>
      </c>
      <c r="B74" s="286" t="s">
        <v>62</v>
      </c>
      <c r="C74" s="287">
        <v>2958080</v>
      </c>
      <c r="F74" s="278"/>
      <c r="H74" s="284"/>
      <c r="J74" s="288"/>
      <c r="K74" s="288"/>
    </row>
    <row r="75" spans="1:11" hidden="1">
      <c r="A75" s="285" t="s">
        <v>58</v>
      </c>
      <c r="B75" s="286" t="s">
        <v>617</v>
      </c>
      <c r="C75" s="287">
        <v>1419465</v>
      </c>
      <c r="F75" s="278"/>
      <c r="H75" s="284"/>
      <c r="J75" s="288"/>
      <c r="K75" s="288"/>
    </row>
    <row r="76" spans="1:11" hidden="1">
      <c r="A76" s="285" t="s">
        <v>58</v>
      </c>
      <c r="B76" s="286" t="s">
        <v>63</v>
      </c>
      <c r="C76" s="287">
        <v>1333082</v>
      </c>
      <c r="F76" s="278"/>
      <c r="H76" s="284"/>
      <c r="J76" s="288"/>
      <c r="K76" s="288"/>
    </row>
    <row r="77" spans="1:11" hidden="1">
      <c r="A77" s="285" t="s">
        <v>58</v>
      </c>
      <c r="B77" s="286" t="s">
        <v>64</v>
      </c>
      <c r="C77" s="287">
        <v>10418757</v>
      </c>
      <c r="F77" s="278"/>
      <c r="H77" s="284"/>
      <c r="J77" s="288"/>
      <c r="K77" s="288"/>
    </row>
    <row r="78" spans="1:11" hidden="1">
      <c r="A78" s="285" t="s">
        <v>58</v>
      </c>
      <c r="B78" s="286" t="s">
        <v>65</v>
      </c>
      <c r="C78" s="287">
        <v>12088811</v>
      </c>
      <c r="F78" s="278"/>
      <c r="H78" s="284"/>
      <c r="J78" s="288"/>
      <c r="K78" s="288"/>
    </row>
    <row r="79" spans="1:11" hidden="1">
      <c r="A79" s="289" t="s">
        <v>66</v>
      </c>
      <c r="B79" s="290" t="s">
        <v>590</v>
      </c>
      <c r="C79" s="291">
        <v>27487455</v>
      </c>
      <c r="G79" s="278"/>
      <c r="H79" s="284"/>
      <c r="J79" s="288"/>
      <c r="K79" s="288"/>
    </row>
    <row r="80" spans="1:11" hidden="1">
      <c r="A80" s="285" t="s">
        <v>66</v>
      </c>
      <c r="B80" s="286" t="s">
        <v>9</v>
      </c>
      <c r="C80" s="287">
        <v>15862224</v>
      </c>
      <c r="F80" s="278"/>
      <c r="H80" s="284"/>
      <c r="J80" s="288"/>
      <c r="K80" s="288"/>
    </row>
    <row r="81" spans="1:13" hidden="1">
      <c r="A81" s="285" t="s">
        <v>66</v>
      </c>
      <c r="B81" s="286" t="s">
        <v>67</v>
      </c>
      <c r="C81" s="287">
        <v>2291389</v>
      </c>
      <c r="F81" s="278"/>
      <c r="H81" s="284"/>
      <c r="J81" s="288"/>
      <c r="K81" s="288"/>
    </row>
    <row r="82" spans="1:13" hidden="1">
      <c r="A82" s="285" t="s">
        <v>66</v>
      </c>
      <c r="B82" s="286" t="s">
        <v>68</v>
      </c>
      <c r="C82" s="287">
        <v>1264061</v>
      </c>
      <c r="F82" s="278"/>
      <c r="H82" s="284"/>
      <c r="J82" s="288"/>
      <c r="K82" s="288"/>
    </row>
    <row r="83" spans="1:13" hidden="1">
      <c r="A83" s="285" t="s">
        <v>66</v>
      </c>
      <c r="B83" s="286" t="s">
        <v>69</v>
      </c>
      <c r="C83" s="287">
        <v>8069781</v>
      </c>
      <c r="F83" s="278"/>
      <c r="H83" s="284"/>
      <c r="J83" s="288"/>
      <c r="K83" s="288"/>
    </row>
    <row r="84" spans="1:13" hidden="1">
      <c r="A84" s="289" t="s">
        <v>70</v>
      </c>
      <c r="B84" s="290" t="s">
        <v>590</v>
      </c>
      <c r="C84" s="291">
        <v>31175354</v>
      </c>
      <c r="G84" s="278"/>
      <c r="H84" s="284"/>
      <c r="J84" s="288"/>
      <c r="K84" s="288"/>
    </row>
    <row r="85" spans="1:13" hidden="1">
      <c r="A85" s="285" t="s">
        <v>70</v>
      </c>
      <c r="B85" s="286" t="s">
        <v>9</v>
      </c>
      <c r="C85" s="287">
        <v>3915697</v>
      </c>
      <c r="F85" s="278"/>
      <c r="H85" s="284"/>
      <c r="J85" s="288"/>
      <c r="K85" s="288"/>
    </row>
    <row r="86" spans="1:13" hidden="1">
      <c r="A86" s="285" t="s">
        <v>70</v>
      </c>
      <c r="B86" s="286" t="s">
        <v>71</v>
      </c>
      <c r="C86" s="287">
        <v>5115543</v>
      </c>
      <c r="F86" s="278"/>
      <c r="H86" s="284"/>
      <c r="J86" s="288"/>
      <c r="K86" s="288"/>
    </row>
    <row r="87" spans="1:13" s="292" customFormat="1" hidden="1">
      <c r="A87" s="285" t="s">
        <v>70</v>
      </c>
      <c r="B87" s="286" t="s">
        <v>72</v>
      </c>
      <c r="C87" s="287">
        <v>6195877</v>
      </c>
      <c r="E87" s="278"/>
      <c r="F87" s="278"/>
      <c r="H87" s="284"/>
      <c r="J87" s="288"/>
      <c r="K87" s="288"/>
      <c r="M87" s="279"/>
    </row>
    <row r="88" spans="1:13" hidden="1">
      <c r="A88" s="285" t="s">
        <v>70</v>
      </c>
      <c r="B88" s="286" t="s">
        <v>73</v>
      </c>
      <c r="C88" s="287">
        <v>1794202</v>
      </c>
      <c r="F88" s="278"/>
      <c r="H88" s="284"/>
      <c r="J88" s="288"/>
      <c r="K88" s="288"/>
    </row>
    <row r="89" spans="1:13" hidden="1">
      <c r="A89" s="285" t="s">
        <v>70</v>
      </c>
      <c r="B89" s="286" t="s">
        <v>74</v>
      </c>
      <c r="C89" s="287">
        <v>9528654</v>
      </c>
      <c r="F89" s="278"/>
      <c r="H89" s="284"/>
      <c r="J89" s="288"/>
      <c r="K89" s="288"/>
    </row>
    <row r="90" spans="1:13" hidden="1">
      <c r="A90" s="285" t="s">
        <v>70</v>
      </c>
      <c r="B90" s="286" t="s">
        <v>75</v>
      </c>
      <c r="C90" s="287">
        <v>4625381</v>
      </c>
      <c r="F90" s="278"/>
      <c r="H90" s="284"/>
      <c r="J90" s="288"/>
      <c r="K90" s="288"/>
    </row>
    <row r="91" spans="1:13" hidden="1">
      <c r="A91" s="289" t="s">
        <v>76</v>
      </c>
      <c r="B91" s="290" t="s">
        <v>590</v>
      </c>
      <c r="C91" s="291">
        <v>16005313</v>
      </c>
      <c r="G91" s="278"/>
      <c r="H91" s="284"/>
      <c r="J91" s="288"/>
      <c r="K91" s="288"/>
    </row>
    <row r="92" spans="1:13" hidden="1">
      <c r="A92" s="285" t="s">
        <v>76</v>
      </c>
      <c r="B92" s="286" t="s">
        <v>9</v>
      </c>
      <c r="C92" s="287">
        <v>11995339</v>
      </c>
      <c r="F92" s="278"/>
      <c r="H92" s="284"/>
      <c r="J92" s="288"/>
      <c r="K92" s="288"/>
    </row>
    <row r="93" spans="1:13" s="292" customFormat="1" hidden="1">
      <c r="A93" s="285" t="s">
        <v>76</v>
      </c>
      <c r="B93" s="286" t="s">
        <v>77</v>
      </c>
      <c r="C93" s="287">
        <v>2364631</v>
      </c>
      <c r="E93" s="278"/>
      <c r="F93" s="278"/>
      <c r="H93" s="284"/>
      <c r="J93" s="288"/>
      <c r="K93" s="288"/>
      <c r="M93" s="279"/>
    </row>
    <row r="94" spans="1:13" hidden="1">
      <c r="A94" s="285" t="s">
        <v>76</v>
      </c>
      <c r="B94" s="286" t="s">
        <v>78</v>
      </c>
      <c r="C94" s="287">
        <v>1645343</v>
      </c>
      <c r="F94" s="278"/>
      <c r="H94" s="284"/>
      <c r="J94" s="288"/>
      <c r="K94" s="288"/>
    </row>
    <row r="95" spans="1:13" hidden="1">
      <c r="A95" s="289" t="s">
        <v>79</v>
      </c>
      <c r="B95" s="290" t="s">
        <v>590</v>
      </c>
      <c r="C95" s="291">
        <v>18120587</v>
      </c>
      <c r="G95" s="278"/>
      <c r="H95" s="284"/>
      <c r="J95" s="288"/>
      <c r="K95" s="288"/>
    </row>
    <row r="96" spans="1:13" hidden="1">
      <c r="A96" s="285" t="s">
        <v>79</v>
      </c>
      <c r="B96" s="286" t="s">
        <v>9</v>
      </c>
      <c r="C96" s="287">
        <v>3511082</v>
      </c>
      <c r="F96" s="278"/>
      <c r="H96" s="284"/>
      <c r="J96" s="288"/>
      <c r="K96" s="288"/>
    </row>
    <row r="97" spans="1:13" hidden="1">
      <c r="A97" s="285" t="s">
        <v>79</v>
      </c>
      <c r="B97" s="286" t="s">
        <v>80</v>
      </c>
      <c r="C97" s="287">
        <v>2639513</v>
      </c>
      <c r="F97" s="278"/>
      <c r="H97" s="284"/>
      <c r="J97" s="288"/>
      <c r="K97" s="288"/>
    </row>
    <row r="98" spans="1:13" hidden="1">
      <c r="A98" s="285" t="s">
        <v>79</v>
      </c>
      <c r="B98" s="286" t="s">
        <v>81</v>
      </c>
      <c r="C98" s="287">
        <v>3291284</v>
      </c>
      <c r="F98" s="278"/>
      <c r="H98" s="284"/>
      <c r="J98" s="288"/>
      <c r="K98" s="288"/>
    </row>
    <row r="99" spans="1:13" hidden="1">
      <c r="A99" s="285" t="s">
        <v>79</v>
      </c>
      <c r="B99" s="286" t="s">
        <v>82</v>
      </c>
      <c r="C99" s="287">
        <v>837914</v>
      </c>
      <c r="F99" s="278"/>
      <c r="H99" s="284"/>
      <c r="J99" s="288"/>
      <c r="K99" s="288"/>
    </row>
    <row r="100" spans="1:13" hidden="1">
      <c r="A100" s="285" t="s">
        <v>79</v>
      </c>
      <c r="B100" s="286" t="s">
        <v>83</v>
      </c>
      <c r="C100" s="287">
        <v>2731908</v>
      </c>
      <c r="F100" s="278"/>
      <c r="H100" s="284"/>
      <c r="J100" s="288"/>
      <c r="K100" s="288"/>
    </row>
    <row r="101" spans="1:13" s="292" customFormat="1" hidden="1">
      <c r="A101" s="285" t="s">
        <v>79</v>
      </c>
      <c r="B101" s="286" t="s">
        <v>84</v>
      </c>
      <c r="C101" s="287">
        <v>1596757</v>
      </c>
      <c r="E101" s="278"/>
      <c r="F101" s="278"/>
      <c r="H101" s="284"/>
      <c r="J101" s="288"/>
      <c r="K101" s="288"/>
      <c r="M101" s="279"/>
    </row>
    <row r="102" spans="1:13" hidden="1">
      <c r="A102" s="285" t="s">
        <v>79</v>
      </c>
      <c r="B102" s="286" t="s">
        <v>85</v>
      </c>
      <c r="C102" s="287">
        <v>1870901</v>
      </c>
      <c r="F102" s="278"/>
      <c r="H102" s="284"/>
      <c r="J102" s="288"/>
      <c r="K102" s="288"/>
    </row>
    <row r="103" spans="1:13" hidden="1">
      <c r="A103" s="285" t="s">
        <v>79</v>
      </c>
      <c r="B103" s="286" t="s">
        <v>86</v>
      </c>
      <c r="C103" s="287">
        <v>1641228</v>
      </c>
      <c r="F103" s="278"/>
      <c r="H103" s="284"/>
      <c r="J103" s="288"/>
      <c r="K103" s="288"/>
    </row>
    <row r="104" spans="1:13" hidden="1">
      <c r="A104" s="289" t="s">
        <v>87</v>
      </c>
      <c r="B104" s="290" t="s">
        <v>590</v>
      </c>
      <c r="C104" s="291">
        <v>43702851</v>
      </c>
      <c r="G104" s="278"/>
      <c r="H104" s="284"/>
      <c r="J104" s="288"/>
      <c r="K104" s="288"/>
    </row>
    <row r="105" spans="1:13" hidden="1">
      <c r="A105" s="285" t="s">
        <v>87</v>
      </c>
      <c r="B105" s="286" t="s">
        <v>9</v>
      </c>
      <c r="C105" s="287">
        <v>10759345</v>
      </c>
      <c r="F105" s="278"/>
      <c r="H105" s="284"/>
      <c r="J105" s="288"/>
      <c r="K105" s="288"/>
    </row>
    <row r="106" spans="1:13" s="292" customFormat="1" hidden="1">
      <c r="A106" s="285" t="s">
        <v>87</v>
      </c>
      <c r="B106" s="286" t="s">
        <v>88</v>
      </c>
      <c r="C106" s="287">
        <v>4425781</v>
      </c>
      <c r="E106" s="278"/>
      <c r="F106" s="278"/>
      <c r="H106" s="284"/>
      <c r="J106" s="288"/>
      <c r="K106" s="288"/>
      <c r="M106" s="279"/>
    </row>
    <row r="107" spans="1:13" hidden="1">
      <c r="A107" s="285" t="s">
        <v>87</v>
      </c>
      <c r="B107" s="286" t="s">
        <v>89</v>
      </c>
      <c r="C107" s="287">
        <v>11167106</v>
      </c>
      <c r="F107" s="278"/>
      <c r="H107" s="284"/>
      <c r="J107" s="288"/>
      <c r="K107" s="288"/>
    </row>
    <row r="108" spans="1:13" hidden="1">
      <c r="A108" s="285" t="s">
        <v>87</v>
      </c>
      <c r="B108" s="286" t="s">
        <v>90</v>
      </c>
      <c r="C108" s="287">
        <v>6117456</v>
      </c>
      <c r="F108" s="278"/>
      <c r="H108" s="284"/>
      <c r="J108" s="288"/>
      <c r="K108" s="288"/>
    </row>
    <row r="109" spans="1:13" hidden="1">
      <c r="A109" s="285" t="s">
        <v>87</v>
      </c>
      <c r="B109" s="286" t="s">
        <v>91</v>
      </c>
      <c r="C109" s="287">
        <v>3107589</v>
      </c>
      <c r="F109" s="278"/>
      <c r="H109" s="284"/>
      <c r="J109" s="288"/>
      <c r="K109" s="288"/>
    </row>
    <row r="110" spans="1:13" hidden="1">
      <c r="A110" s="285" t="s">
        <v>87</v>
      </c>
      <c r="B110" s="286" t="s">
        <v>92</v>
      </c>
      <c r="C110" s="287">
        <v>5274092</v>
      </c>
      <c r="F110" s="278"/>
      <c r="H110" s="284"/>
      <c r="J110" s="288"/>
      <c r="K110" s="288"/>
    </row>
    <row r="111" spans="1:13" hidden="1">
      <c r="A111" s="285" t="s">
        <v>87</v>
      </c>
      <c r="B111" s="286" t="s">
        <v>93</v>
      </c>
      <c r="C111" s="287">
        <v>1781502</v>
      </c>
      <c r="F111" s="278"/>
      <c r="H111" s="284"/>
      <c r="J111" s="288"/>
      <c r="K111" s="288"/>
    </row>
    <row r="112" spans="1:13" hidden="1">
      <c r="A112" s="285" t="s">
        <v>87</v>
      </c>
      <c r="B112" s="286" t="s">
        <v>94</v>
      </c>
      <c r="C112" s="287">
        <v>1069980</v>
      </c>
      <c r="F112" s="278"/>
      <c r="H112" s="284"/>
      <c r="J112" s="288"/>
      <c r="K112" s="288"/>
    </row>
    <row r="113" spans="1:13" hidden="1">
      <c r="A113" s="289" t="s">
        <v>95</v>
      </c>
      <c r="B113" s="290" t="s">
        <v>590</v>
      </c>
      <c r="C113" s="291">
        <v>42191361</v>
      </c>
      <c r="G113" s="278"/>
      <c r="H113" s="284"/>
      <c r="J113" s="288"/>
      <c r="K113" s="288"/>
    </row>
    <row r="114" spans="1:13" hidden="1">
      <c r="A114" s="285" t="s">
        <v>95</v>
      </c>
      <c r="B114" s="286" t="s">
        <v>9</v>
      </c>
      <c r="C114" s="287">
        <v>5724051</v>
      </c>
      <c r="F114" s="278"/>
      <c r="H114" s="284"/>
      <c r="J114" s="288"/>
      <c r="K114" s="288"/>
    </row>
    <row r="115" spans="1:13" hidden="1">
      <c r="A115" s="285" t="s">
        <v>95</v>
      </c>
      <c r="B115" s="286" t="s">
        <v>96</v>
      </c>
      <c r="C115" s="287">
        <v>3167552</v>
      </c>
      <c r="F115" s="278"/>
      <c r="H115" s="284"/>
      <c r="J115" s="288"/>
      <c r="K115" s="288"/>
    </row>
    <row r="116" spans="1:13" s="292" customFormat="1" hidden="1">
      <c r="A116" s="285" t="s">
        <v>95</v>
      </c>
      <c r="B116" s="286" t="s">
        <v>97</v>
      </c>
      <c r="C116" s="287">
        <v>4212954</v>
      </c>
      <c r="E116" s="278"/>
      <c r="F116" s="278"/>
      <c r="H116" s="284"/>
      <c r="J116" s="288"/>
      <c r="K116" s="288"/>
      <c r="M116" s="279"/>
    </row>
    <row r="117" spans="1:13" hidden="1">
      <c r="A117" s="285" t="s">
        <v>95</v>
      </c>
      <c r="B117" s="286" t="s">
        <v>98</v>
      </c>
      <c r="C117" s="287">
        <v>3477915</v>
      </c>
      <c r="F117" s="278"/>
      <c r="H117" s="284"/>
      <c r="J117" s="288"/>
      <c r="K117" s="288"/>
    </row>
    <row r="118" spans="1:13" hidden="1">
      <c r="A118" s="285" t="s">
        <v>95</v>
      </c>
      <c r="B118" s="286" t="s">
        <v>99</v>
      </c>
      <c r="C118" s="287">
        <v>9902453</v>
      </c>
      <c r="F118" s="278"/>
      <c r="H118" s="284"/>
      <c r="J118" s="288"/>
      <c r="K118" s="288"/>
    </row>
    <row r="119" spans="1:13" hidden="1">
      <c r="A119" s="285" t="s">
        <v>95</v>
      </c>
      <c r="B119" s="286" t="s">
        <v>100</v>
      </c>
      <c r="C119" s="287">
        <v>10480081</v>
      </c>
      <c r="F119" s="278"/>
      <c r="H119" s="284"/>
      <c r="J119" s="288"/>
      <c r="K119" s="288"/>
    </row>
    <row r="120" spans="1:13" hidden="1">
      <c r="A120" s="285" t="s">
        <v>95</v>
      </c>
      <c r="B120" s="286" t="s">
        <v>101</v>
      </c>
      <c r="C120" s="287">
        <v>5226355</v>
      </c>
      <c r="F120" s="278"/>
      <c r="H120" s="284"/>
      <c r="J120" s="288"/>
      <c r="K120" s="288"/>
    </row>
    <row r="121" spans="1:13" hidden="1">
      <c r="A121" s="289" t="s">
        <v>102</v>
      </c>
      <c r="B121" s="290" t="s">
        <v>590</v>
      </c>
      <c r="C121" s="291">
        <v>38321540</v>
      </c>
      <c r="G121" s="278"/>
      <c r="H121" s="284"/>
      <c r="J121" s="288"/>
      <c r="K121" s="288"/>
    </row>
    <row r="122" spans="1:13" hidden="1">
      <c r="A122" s="285" t="s">
        <v>102</v>
      </c>
      <c r="B122" s="286" t="s">
        <v>9</v>
      </c>
      <c r="C122" s="287">
        <v>8960063</v>
      </c>
      <c r="F122" s="278"/>
      <c r="H122" s="284"/>
      <c r="J122" s="288"/>
      <c r="K122" s="288"/>
    </row>
    <row r="123" spans="1:13" hidden="1">
      <c r="A123" s="285" t="s">
        <v>102</v>
      </c>
      <c r="B123" s="286" t="s">
        <v>103</v>
      </c>
      <c r="C123" s="287">
        <v>1598575</v>
      </c>
      <c r="F123" s="278"/>
      <c r="H123" s="284"/>
      <c r="J123" s="288"/>
      <c r="K123" s="288"/>
    </row>
    <row r="124" spans="1:13" hidden="1">
      <c r="A124" s="285" t="s">
        <v>102</v>
      </c>
      <c r="B124" s="286" t="s">
        <v>104</v>
      </c>
      <c r="C124" s="287">
        <v>5215173</v>
      </c>
      <c r="F124" s="278"/>
      <c r="H124" s="284"/>
      <c r="J124" s="288"/>
      <c r="K124" s="288"/>
    </row>
    <row r="125" spans="1:13" hidden="1">
      <c r="A125" s="285" t="s">
        <v>102</v>
      </c>
      <c r="B125" s="286" t="s">
        <v>105</v>
      </c>
      <c r="C125" s="287">
        <v>6024657</v>
      </c>
      <c r="F125" s="278"/>
      <c r="H125" s="284"/>
      <c r="J125" s="288"/>
      <c r="K125" s="288"/>
    </row>
    <row r="126" spans="1:13" s="292" customFormat="1" hidden="1">
      <c r="A126" s="285" t="s">
        <v>102</v>
      </c>
      <c r="B126" s="286" t="s">
        <v>106</v>
      </c>
      <c r="C126" s="287">
        <v>1504184</v>
      </c>
      <c r="E126" s="278"/>
      <c r="F126" s="278"/>
      <c r="H126" s="284"/>
      <c r="J126" s="288"/>
      <c r="K126" s="288"/>
      <c r="M126" s="279"/>
    </row>
    <row r="127" spans="1:13" hidden="1">
      <c r="A127" s="285" t="s">
        <v>102</v>
      </c>
      <c r="B127" s="286" t="s">
        <v>107</v>
      </c>
      <c r="C127" s="287">
        <v>5261742</v>
      </c>
      <c r="F127" s="278"/>
      <c r="H127" s="284"/>
      <c r="J127" s="288"/>
      <c r="K127" s="288"/>
    </row>
    <row r="128" spans="1:13" hidden="1">
      <c r="A128" s="285" t="s">
        <v>102</v>
      </c>
      <c r="B128" s="286" t="s">
        <v>108</v>
      </c>
      <c r="C128" s="287">
        <v>6562949</v>
      </c>
      <c r="F128" s="278"/>
      <c r="H128" s="284"/>
      <c r="J128" s="288"/>
      <c r="K128" s="288"/>
    </row>
    <row r="129" spans="1:13" hidden="1">
      <c r="A129" s="285" t="s">
        <v>102</v>
      </c>
      <c r="B129" s="286" t="s">
        <v>109</v>
      </c>
      <c r="C129" s="287">
        <v>2205735</v>
      </c>
      <c r="F129" s="278"/>
      <c r="H129" s="284"/>
      <c r="J129" s="288"/>
      <c r="K129" s="288"/>
    </row>
    <row r="130" spans="1:13" hidden="1">
      <c r="A130" s="285" t="s">
        <v>102</v>
      </c>
      <c r="B130" s="286" t="s">
        <v>110</v>
      </c>
      <c r="C130" s="287">
        <v>988462</v>
      </c>
      <c r="F130" s="278"/>
      <c r="H130" s="284"/>
      <c r="J130" s="288"/>
      <c r="K130" s="288"/>
    </row>
    <row r="131" spans="1:13" hidden="1">
      <c r="A131" s="289" t="s">
        <v>111</v>
      </c>
      <c r="B131" s="290" t="s">
        <v>590</v>
      </c>
      <c r="C131" s="291">
        <v>21118328</v>
      </c>
      <c r="G131" s="278"/>
      <c r="H131" s="284"/>
      <c r="J131" s="288"/>
      <c r="K131" s="288"/>
    </row>
    <row r="132" spans="1:13" hidden="1">
      <c r="A132" s="285" t="s">
        <v>111</v>
      </c>
      <c r="B132" s="286" t="s">
        <v>9</v>
      </c>
      <c r="C132" s="287">
        <v>5762718</v>
      </c>
      <c r="F132" s="278"/>
      <c r="H132" s="284"/>
      <c r="J132" s="288"/>
      <c r="K132" s="288"/>
    </row>
    <row r="133" spans="1:13" hidden="1">
      <c r="A133" s="285" t="s">
        <v>111</v>
      </c>
      <c r="B133" s="286" t="s">
        <v>112</v>
      </c>
      <c r="C133" s="287">
        <v>946835</v>
      </c>
      <c r="F133" s="278"/>
      <c r="H133" s="284"/>
      <c r="J133" s="288"/>
      <c r="K133" s="288"/>
    </row>
    <row r="134" spans="1:13" hidden="1">
      <c r="A134" s="285" t="s">
        <v>111</v>
      </c>
      <c r="B134" s="286" t="s">
        <v>113</v>
      </c>
      <c r="C134" s="287">
        <v>731947</v>
      </c>
      <c r="F134" s="278"/>
      <c r="H134" s="284"/>
      <c r="J134" s="288"/>
      <c r="K134" s="288"/>
    </row>
    <row r="135" spans="1:13" s="292" customFormat="1" hidden="1">
      <c r="A135" s="285" t="s">
        <v>111</v>
      </c>
      <c r="B135" s="286" t="s">
        <v>114</v>
      </c>
      <c r="C135" s="287">
        <v>4670089</v>
      </c>
      <c r="E135" s="278"/>
      <c r="F135" s="278"/>
      <c r="H135" s="284"/>
      <c r="J135" s="288"/>
      <c r="K135" s="288"/>
      <c r="M135" s="279"/>
    </row>
    <row r="136" spans="1:13" hidden="1">
      <c r="A136" s="285" t="s">
        <v>111</v>
      </c>
      <c r="B136" s="286" t="s">
        <v>115</v>
      </c>
      <c r="C136" s="287">
        <v>898238</v>
      </c>
      <c r="F136" s="278"/>
      <c r="H136" s="284"/>
      <c r="J136" s="288"/>
      <c r="K136" s="288"/>
    </row>
    <row r="137" spans="1:13" hidden="1">
      <c r="A137" s="285" t="s">
        <v>111</v>
      </c>
      <c r="B137" s="286" t="s">
        <v>116</v>
      </c>
      <c r="C137" s="287">
        <v>636136</v>
      </c>
      <c r="F137" s="278"/>
      <c r="H137" s="284"/>
      <c r="J137" s="288"/>
      <c r="K137" s="288"/>
    </row>
    <row r="138" spans="1:13" hidden="1">
      <c r="A138" s="285" t="s">
        <v>111</v>
      </c>
      <c r="B138" s="286" t="s">
        <v>117</v>
      </c>
      <c r="C138" s="287">
        <v>1373622</v>
      </c>
      <c r="F138" s="278"/>
      <c r="H138" s="284"/>
      <c r="J138" s="288"/>
      <c r="K138" s="288"/>
    </row>
    <row r="139" spans="1:13" hidden="1">
      <c r="A139" s="285" t="s">
        <v>111</v>
      </c>
      <c r="B139" s="286" t="s">
        <v>118</v>
      </c>
      <c r="C139" s="287">
        <v>695668</v>
      </c>
      <c r="F139" s="278"/>
      <c r="H139" s="284"/>
      <c r="J139" s="288"/>
      <c r="K139" s="288"/>
    </row>
    <row r="140" spans="1:13" hidden="1">
      <c r="A140" s="285" t="s">
        <v>111</v>
      </c>
      <c r="B140" s="286" t="s">
        <v>119</v>
      </c>
      <c r="C140" s="287">
        <v>460330</v>
      </c>
      <c r="F140" s="278"/>
      <c r="H140" s="284"/>
      <c r="J140" s="288"/>
      <c r="K140" s="288"/>
    </row>
    <row r="141" spans="1:13" hidden="1">
      <c r="A141" s="285" t="s">
        <v>111</v>
      </c>
      <c r="B141" s="286" t="s">
        <v>120</v>
      </c>
      <c r="C141" s="287">
        <v>1247070</v>
      </c>
      <c r="F141" s="278"/>
      <c r="H141" s="284"/>
      <c r="J141" s="288"/>
      <c r="K141" s="288"/>
    </row>
    <row r="142" spans="1:13" hidden="1">
      <c r="A142" s="285" t="s">
        <v>111</v>
      </c>
      <c r="B142" s="286" t="s">
        <v>121</v>
      </c>
      <c r="C142" s="287">
        <v>3695675</v>
      </c>
      <c r="F142" s="278"/>
      <c r="H142" s="284"/>
      <c r="J142" s="288"/>
      <c r="K142" s="288"/>
    </row>
    <row r="143" spans="1:13" hidden="1">
      <c r="A143" s="289" t="s">
        <v>122</v>
      </c>
      <c r="B143" s="290" t="s">
        <v>590</v>
      </c>
      <c r="C143" s="291">
        <v>39008765</v>
      </c>
      <c r="G143" s="278"/>
      <c r="H143" s="284"/>
      <c r="J143" s="288"/>
      <c r="K143" s="288"/>
    </row>
    <row r="144" spans="1:13" hidden="1">
      <c r="A144" s="285" t="s">
        <v>122</v>
      </c>
      <c r="B144" s="286" t="s">
        <v>9</v>
      </c>
      <c r="C144" s="287">
        <v>3685702</v>
      </c>
      <c r="F144" s="278"/>
      <c r="H144" s="284"/>
      <c r="J144" s="288"/>
      <c r="K144" s="288"/>
    </row>
    <row r="145" spans="1:13" hidden="1">
      <c r="A145" s="285" t="s">
        <v>122</v>
      </c>
      <c r="B145" s="286" t="s">
        <v>123</v>
      </c>
      <c r="C145" s="287">
        <v>3794769</v>
      </c>
      <c r="F145" s="278"/>
      <c r="H145" s="284"/>
      <c r="J145" s="288"/>
      <c r="K145" s="288"/>
    </row>
    <row r="146" spans="1:13" s="292" customFormat="1" hidden="1">
      <c r="A146" s="285" t="s">
        <v>122</v>
      </c>
      <c r="B146" s="286" t="s">
        <v>124</v>
      </c>
      <c r="C146" s="287">
        <v>4864675</v>
      </c>
      <c r="E146" s="278"/>
      <c r="F146" s="278"/>
      <c r="H146" s="284"/>
      <c r="J146" s="288"/>
      <c r="K146" s="288"/>
      <c r="M146" s="279"/>
    </row>
    <row r="147" spans="1:13" hidden="1">
      <c r="A147" s="285" t="s">
        <v>122</v>
      </c>
      <c r="B147" s="286" t="s">
        <v>125</v>
      </c>
      <c r="C147" s="287">
        <v>6283934</v>
      </c>
      <c r="F147" s="278"/>
      <c r="H147" s="284"/>
      <c r="J147" s="288"/>
      <c r="K147" s="288"/>
    </row>
    <row r="148" spans="1:13" hidden="1">
      <c r="A148" s="285" t="s">
        <v>122</v>
      </c>
      <c r="B148" s="286" t="s">
        <v>126</v>
      </c>
      <c r="C148" s="287">
        <v>4696353</v>
      </c>
      <c r="F148" s="278"/>
      <c r="H148" s="284"/>
      <c r="J148" s="288"/>
      <c r="K148" s="288"/>
    </row>
    <row r="149" spans="1:13" hidden="1">
      <c r="A149" s="285" t="s">
        <v>122</v>
      </c>
      <c r="B149" s="286" t="s">
        <v>127</v>
      </c>
      <c r="C149" s="287">
        <v>669787</v>
      </c>
      <c r="F149" s="278"/>
      <c r="H149" s="284"/>
      <c r="J149" s="288"/>
      <c r="K149" s="288"/>
    </row>
    <row r="150" spans="1:13" hidden="1">
      <c r="A150" s="285" t="s">
        <v>122</v>
      </c>
      <c r="B150" s="286" t="s">
        <v>128</v>
      </c>
      <c r="C150" s="287">
        <v>3159419</v>
      </c>
      <c r="F150" s="278"/>
      <c r="H150" s="284"/>
      <c r="J150" s="288"/>
      <c r="K150" s="288"/>
    </row>
    <row r="151" spans="1:13" hidden="1">
      <c r="A151" s="285" t="s">
        <v>122</v>
      </c>
      <c r="B151" s="286" t="s">
        <v>129</v>
      </c>
      <c r="C151" s="287">
        <v>1806330</v>
      </c>
      <c r="F151" s="278"/>
      <c r="H151" s="284"/>
      <c r="J151" s="288"/>
      <c r="K151" s="288"/>
    </row>
    <row r="152" spans="1:13" hidden="1">
      <c r="A152" s="285" t="s">
        <v>122</v>
      </c>
      <c r="B152" s="286" t="s">
        <v>130</v>
      </c>
      <c r="C152" s="287">
        <v>1667188</v>
      </c>
      <c r="F152" s="278"/>
      <c r="H152" s="284"/>
      <c r="J152" s="288"/>
      <c r="K152" s="288"/>
    </row>
    <row r="153" spans="1:13" hidden="1">
      <c r="A153" s="285" t="s">
        <v>122</v>
      </c>
      <c r="B153" s="286" t="s">
        <v>131</v>
      </c>
      <c r="C153" s="287">
        <v>2280178</v>
      </c>
      <c r="F153" s="278"/>
      <c r="H153" s="284"/>
      <c r="J153" s="288"/>
      <c r="K153" s="288"/>
    </row>
    <row r="154" spans="1:13" hidden="1">
      <c r="A154" s="285" t="s">
        <v>122</v>
      </c>
      <c r="B154" s="286" t="s">
        <v>132</v>
      </c>
      <c r="C154" s="287">
        <v>6100430</v>
      </c>
      <c r="F154" s="278"/>
      <c r="H154" s="284"/>
      <c r="J154" s="288"/>
      <c r="K154" s="288"/>
    </row>
    <row r="155" spans="1:13" hidden="1">
      <c r="A155" s="289" t="s">
        <v>133</v>
      </c>
      <c r="B155" s="290" t="s">
        <v>590</v>
      </c>
      <c r="C155" s="291">
        <v>24570261</v>
      </c>
      <c r="G155" s="278"/>
      <c r="H155" s="284"/>
      <c r="J155" s="288"/>
      <c r="K155" s="288"/>
    </row>
    <row r="156" spans="1:13" hidden="1">
      <c r="A156" s="285" t="s">
        <v>133</v>
      </c>
      <c r="B156" s="286" t="s">
        <v>9</v>
      </c>
      <c r="C156" s="287">
        <v>3915400</v>
      </c>
      <c r="F156" s="278"/>
      <c r="H156" s="284"/>
      <c r="J156" s="288"/>
      <c r="K156" s="288"/>
    </row>
    <row r="157" spans="1:13" hidden="1">
      <c r="A157" s="285" t="s">
        <v>133</v>
      </c>
      <c r="B157" s="286" t="s">
        <v>134</v>
      </c>
      <c r="C157" s="287">
        <v>559211</v>
      </c>
      <c r="F157" s="278"/>
      <c r="H157" s="284"/>
      <c r="J157" s="288"/>
      <c r="K157" s="288"/>
    </row>
    <row r="158" spans="1:13" hidden="1">
      <c r="A158" s="285" t="s">
        <v>133</v>
      </c>
      <c r="B158" s="286" t="s">
        <v>135</v>
      </c>
      <c r="C158" s="287">
        <v>2548832</v>
      </c>
      <c r="F158" s="278"/>
      <c r="H158" s="284"/>
      <c r="J158" s="288"/>
      <c r="K158" s="288"/>
    </row>
    <row r="159" spans="1:13" hidden="1">
      <c r="A159" s="285" t="s">
        <v>133</v>
      </c>
      <c r="B159" s="286" t="s">
        <v>136</v>
      </c>
      <c r="C159" s="287">
        <v>3869660</v>
      </c>
      <c r="F159" s="278"/>
      <c r="H159" s="284"/>
      <c r="J159" s="288"/>
      <c r="K159" s="288"/>
    </row>
    <row r="160" spans="1:13" hidden="1">
      <c r="A160" s="285" t="s">
        <v>133</v>
      </c>
      <c r="B160" s="286" t="s">
        <v>137</v>
      </c>
      <c r="C160" s="287">
        <v>1115488</v>
      </c>
      <c r="F160" s="278"/>
      <c r="H160" s="284"/>
      <c r="J160" s="288"/>
      <c r="K160" s="288"/>
    </row>
    <row r="161" spans="1:13" hidden="1">
      <c r="A161" s="285" t="s">
        <v>133</v>
      </c>
      <c r="B161" s="286" t="s">
        <v>138</v>
      </c>
      <c r="C161" s="287">
        <v>3170166</v>
      </c>
      <c r="F161" s="278"/>
      <c r="H161" s="284"/>
      <c r="J161" s="288"/>
      <c r="K161" s="288"/>
    </row>
    <row r="162" spans="1:13" hidden="1">
      <c r="A162" s="285" t="s">
        <v>133</v>
      </c>
      <c r="B162" s="286" t="s">
        <v>139</v>
      </c>
      <c r="C162" s="287">
        <v>1655889</v>
      </c>
      <c r="F162" s="278"/>
      <c r="H162" s="284"/>
      <c r="J162" s="288"/>
      <c r="K162" s="288"/>
    </row>
    <row r="163" spans="1:13" hidden="1">
      <c r="A163" s="285" t="s">
        <v>133</v>
      </c>
      <c r="B163" s="286" t="s">
        <v>140</v>
      </c>
      <c r="C163" s="287">
        <v>719232</v>
      </c>
      <c r="F163" s="278"/>
      <c r="H163" s="284"/>
      <c r="J163" s="288"/>
      <c r="K163" s="288"/>
    </row>
    <row r="164" spans="1:13" hidden="1">
      <c r="A164" s="285" t="s">
        <v>133</v>
      </c>
      <c r="B164" s="286" t="s">
        <v>141</v>
      </c>
      <c r="C164" s="287">
        <v>1365631</v>
      </c>
      <c r="F164" s="278"/>
      <c r="H164" s="284"/>
      <c r="J164" s="288"/>
      <c r="K164" s="288"/>
    </row>
    <row r="165" spans="1:13" hidden="1">
      <c r="A165" s="285" t="s">
        <v>133</v>
      </c>
      <c r="B165" s="286" t="s">
        <v>142</v>
      </c>
      <c r="C165" s="287">
        <v>1956714</v>
      </c>
      <c r="F165" s="278"/>
      <c r="H165" s="284"/>
      <c r="J165" s="288"/>
      <c r="K165" s="288"/>
    </row>
    <row r="166" spans="1:13" hidden="1">
      <c r="A166" s="285" t="s">
        <v>133</v>
      </c>
      <c r="B166" s="286" t="s">
        <v>143</v>
      </c>
      <c r="C166" s="287">
        <v>1259490</v>
      </c>
      <c r="F166" s="278"/>
      <c r="H166" s="284"/>
      <c r="J166" s="288"/>
      <c r="K166" s="288"/>
    </row>
    <row r="167" spans="1:13" hidden="1">
      <c r="A167" s="285" t="s">
        <v>133</v>
      </c>
      <c r="B167" s="286" t="s">
        <v>144</v>
      </c>
      <c r="C167" s="287">
        <v>2434548</v>
      </c>
      <c r="F167" s="278"/>
      <c r="H167" s="284"/>
      <c r="J167" s="288"/>
      <c r="K167" s="288"/>
    </row>
    <row r="168" spans="1:13" hidden="1">
      <c r="A168" s="289" t="s">
        <v>145</v>
      </c>
      <c r="B168" s="290" t="s">
        <v>590</v>
      </c>
      <c r="C168" s="291">
        <v>55183722</v>
      </c>
      <c r="G168" s="278"/>
      <c r="H168" s="284"/>
      <c r="J168" s="288"/>
      <c r="K168" s="288"/>
    </row>
    <row r="169" spans="1:13" hidden="1">
      <c r="A169" s="285" t="s">
        <v>145</v>
      </c>
      <c r="B169" s="286" t="s">
        <v>9</v>
      </c>
      <c r="C169" s="287">
        <v>12745103</v>
      </c>
      <c r="F169" s="278"/>
      <c r="H169" s="284"/>
      <c r="J169" s="288"/>
      <c r="K169" s="288"/>
    </row>
    <row r="170" spans="1:13" hidden="1">
      <c r="A170" s="285" t="s">
        <v>145</v>
      </c>
      <c r="B170" s="286" t="s">
        <v>146</v>
      </c>
      <c r="C170" s="287">
        <v>5647412</v>
      </c>
      <c r="F170" s="278"/>
      <c r="H170" s="284"/>
      <c r="J170" s="288"/>
      <c r="K170" s="288"/>
    </row>
    <row r="171" spans="1:13" hidden="1">
      <c r="A171" s="285" t="s">
        <v>145</v>
      </c>
      <c r="B171" s="286" t="s">
        <v>15</v>
      </c>
      <c r="C171" s="287">
        <v>3867676</v>
      </c>
      <c r="F171" s="278"/>
      <c r="H171" s="284"/>
      <c r="J171" s="288"/>
      <c r="K171" s="288"/>
    </row>
    <row r="172" spans="1:13" s="292" customFormat="1" hidden="1">
      <c r="A172" s="285" t="s">
        <v>145</v>
      </c>
      <c r="B172" s="286" t="s">
        <v>147</v>
      </c>
      <c r="C172" s="287">
        <v>1010112</v>
      </c>
      <c r="E172" s="278"/>
      <c r="F172" s="278"/>
      <c r="H172" s="284"/>
      <c r="J172" s="288"/>
      <c r="K172" s="288"/>
      <c r="M172" s="279"/>
    </row>
    <row r="173" spans="1:13" hidden="1">
      <c r="A173" s="285" t="s">
        <v>145</v>
      </c>
      <c r="B173" s="286" t="s">
        <v>148</v>
      </c>
      <c r="C173" s="287">
        <v>1028375</v>
      </c>
      <c r="F173" s="278"/>
      <c r="H173" s="284"/>
      <c r="J173" s="288"/>
      <c r="K173" s="288"/>
    </row>
    <row r="174" spans="1:13" hidden="1">
      <c r="A174" s="285" t="s">
        <v>145</v>
      </c>
      <c r="B174" s="286" t="s">
        <v>149</v>
      </c>
      <c r="C174" s="287">
        <v>5996444</v>
      </c>
      <c r="F174" s="278"/>
      <c r="H174" s="284"/>
      <c r="J174" s="288"/>
      <c r="K174" s="288"/>
    </row>
    <row r="175" spans="1:13" hidden="1">
      <c r="A175" s="285" t="s">
        <v>145</v>
      </c>
      <c r="B175" s="286" t="s">
        <v>150</v>
      </c>
      <c r="C175" s="287">
        <v>4808578</v>
      </c>
      <c r="F175" s="278"/>
      <c r="H175" s="284"/>
      <c r="J175" s="288"/>
      <c r="K175" s="288"/>
    </row>
    <row r="176" spans="1:13" hidden="1">
      <c r="A176" s="285" t="s">
        <v>145</v>
      </c>
      <c r="B176" s="286" t="s">
        <v>151</v>
      </c>
      <c r="C176" s="287">
        <v>795429</v>
      </c>
      <c r="F176" s="278"/>
      <c r="H176" s="284"/>
      <c r="J176" s="288"/>
      <c r="K176" s="288"/>
    </row>
    <row r="177" spans="1:13" hidden="1">
      <c r="A177" s="285" t="s">
        <v>145</v>
      </c>
      <c r="B177" s="286" t="s">
        <v>152</v>
      </c>
      <c r="C177" s="287">
        <v>3827684</v>
      </c>
      <c r="F177" s="278"/>
      <c r="H177" s="284"/>
      <c r="J177" s="288"/>
      <c r="K177" s="288"/>
    </row>
    <row r="178" spans="1:13" hidden="1">
      <c r="A178" s="285" t="s">
        <v>145</v>
      </c>
      <c r="B178" s="286" t="s">
        <v>153</v>
      </c>
      <c r="C178" s="287">
        <v>643638</v>
      </c>
      <c r="F178" s="278"/>
      <c r="H178" s="284"/>
      <c r="J178" s="288"/>
      <c r="K178" s="288"/>
    </row>
    <row r="179" spans="1:13" hidden="1">
      <c r="A179" s="285" t="s">
        <v>145</v>
      </c>
      <c r="B179" s="286" t="s">
        <v>43</v>
      </c>
      <c r="C179" s="287">
        <v>688940</v>
      </c>
      <c r="F179" s="278"/>
      <c r="H179" s="284"/>
      <c r="J179" s="288"/>
      <c r="K179" s="288"/>
    </row>
    <row r="180" spans="1:13" hidden="1">
      <c r="A180" s="285" t="s">
        <v>145</v>
      </c>
      <c r="B180" s="286" t="s">
        <v>154</v>
      </c>
      <c r="C180" s="287">
        <v>5272700</v>
      </c>
      <c r="F180" s="278"/>
      <c r="H180" s="284"/>
      <c r="J180" s="288"/>
      <c r="K180" s="288"/>
    </row>
    <row r="181" spans="1:13" hidden="1">
      <c r="A181" s="285" t="s">
        <v>145</v>
      </c>
      <c r="B181" s="286" t="s">
        <v>155</v>
      </c>
      <c r="C181" s="287">
        <v>7611186</v>
      </c>
      <c r="F181" s="278"/>
      <c r="H181" s="284"/>
      <c r="J181" s="288"/>
      <c r="K181" s="288"/>
    </row>
    <row r="182" spans="1:13" hidden="1">
      <c r="A182" s="285" t="s">
        <v>145</v>
      </c>
      <c r="B182" s="286" t="s">
        <v>156</v>
      </c>
      <c r="C182" s="287">
        <v>1240445</v>
      </c>
      <c r="F182" s="278"/>
      <c r="H182" s="284"/>
      <c r="J182" s="288"/>
      <c r="K182" s="288"/>
    </row>
    <row r="183" spans="1:13" hidden="1">
      <c r="A183" s="289" t="s">
        <v>157</v>
      </c>
      <c r="B183" s="290" t="s">
        <v>590</v>
      </c>
      <c r="C183" s="291">
        <v>33168298</v>
      </c>
      <c r="G183" s="278"/>
      <c r="H183" s="284"/>
      <c r="J183" s="288"/>
      <c r="K183" s="288"/>
    </row>
    <row r="184" spans="1:13" hidden="1">
      <c r="A184" s="285" t="s">
        <v>157</v>
      </c>
      <c r="B184" s="286" t="s">
        <v>9</v>
      </c>
      <c r="C184" s="287">
        <v>11475127</v>
      </c>
      <c r="F184" s="278"/>
      <c r="H184" s="284"/>
      <c r="J184" s="288"/>
      <c r="K184" s="288"/>
    </row>
    <row r="185" spans="1:13" hidden="1">
      <c r="A185" s="285" t="s">
        <v>157</v>
      </c>
      <c r="B185" s="286" t="s">
        <v>158</v>
      </c>
      <c r="C185" s="287">
        <v>4274832</v>
      </c>
      <c r="F185" s="278"/>
      <c r="H185" s="284"/>
      <c r="J185" s="288"/>
      <c r="K185" s="288"/>
    </row>
    <row r="186" spans="1:13" s="292" customFormat="1" hidden="1">
      <c r="A186" s="285" t="s">
        <v>157</v>
      </c>
      <c r="B186" s="286" t="s">
        <v>159</v>
      </c>
      <c r="C186" s="287">
        <v>2053840</v>
      </c>
      <c r="E186" s="278"/>
      <c r="F186" s="278"/>
      <c r="H186" s="284"/>
      <c r="J186" s="288"/>
      <c r="K186" s="288"/>
      <c r="M186" s="279"/>
    </row>
    <row r="187" spans="1:13" hidden="1">
      <c r="A187" s="285" t="s">
        <v>157</v>
      </c>
      <c r="B187" s="286" t="s">
        <v>160</v>
      </c>
      <c r="C187" s="287">
        <v>2049215</v>
      </c>
      <c r="F187" s="278"/>
      <c r="H187" s="284"/>
      <c r="J187" s="288"/>
      <c r="K187" s="288"/>
    </row>
    <row r="188" spans="1:13" hidden="1">
      <c r="A188" s="285" t="s">
        <v>157</v>
      </c>
      <c r="B188" s="286" t="s">
        <v>161</v>
      </c>
      <c r="C188" s="287">
        <v>3239412</v>
      </c>
      <c r="F188" s="278"/>
      <c r="H188" s="284"/>
      <c r="J188" s="288"/>
      <c r="K188" s="288"/>
    </row>
    <row r="189" spans="1:13" hidden="1">
      <c r="A189" s="285" t="s">
        <v>157</v>
      </c>
      <c r="B189" s="286" t="s">
        <v>162</v>
      </c>
      <c r="C189" s="287">
        <v>2104942</v>
      </c>
      <c r="F189" s="278"/>
      <c r="H189" s="284"/>
      <c r="J189" s="288"/>
      <c r="K189" s="288"/>
    </row>
    <row r="190" spans="1:13" hidden="1">
      <c r="A190" s="285" t="s">
        <v>157</v>
      </c>
      <c r="B190" s="286" t="s">
        <v>163</v>
      </c>
      <c r="C190" s="287">
        <v>3715068</v>
      </c>
      <c r="F190" s="278"/>
      <c r="H190" s="284"/>
      <c r="J190" s="288"/>
      <c r="K190" s="288"/>
    </row>
    <row r="191" spans="1:13" hidden="1">
      <c r="A191" s="285" t="s">
        <v>157</v>
      </c>
      <c r="B191" s="286" t="s">
        <v>164</v>
      </c>
      <c r="C191" s="287">
        <v>4255862</v>
      </c>
      <c r="F191" s="278"/>
      <c r="H191" s="284"/>
      <c r="J191" s="288"/>
      <c r="K191" s="288"/>
    </row>
    <row r="192" spans="1:13" hidden="1">
      <c r="A192" s="289" t="s">
        <v>165</v>
      </c>
      <c r="B192" s="290" t="s">
        <v>590</v>
      </c>
      <c r="C192" s="291">
        <v>20806702</v>
      </c>
      <c r="G192" s="278"/>
      <c r="H192" s="284"/>
      <c r="J192" s="288"/>
      <c r="K192" s="288"/>
    </row>
    <row r="193" spans="1:13" hidden="1">
      <c r="A193" s="285" t="s">
        <v>165</v>
      </c>
      <c r="B193" s="286" t="s">
        <v>9</v>
      </c>
      <c r="C193" s="287">
        <v>3022187</v>
      </c>
      <c r="F193" s="278"/>
      <c r="H193" s="284"/>
      <c r="J193" s="288"/>
      <c r="K193" s="288"/>
    </row>
    <row r="194" spans="1:13" hidden="1">
      <c r="A194" s="285" t="s">
        <v>165</v>
      </c>
      <c r="B194" s="286" t="s">
        <v>166</v>
      </c>
      <c r="C194" s="287">
        <v>1140926</v>
      </c>
      <c r="F194" s="278"/>
      <c r="H194" s="284"/>
      <c r="J194" s="288"/>
      <c r="K194" s="288"/>
    </row>
    <row r="195" spans="1:13" hidden="1">
      <c r="A195" s="285" t="s">
        <v>165</v>
      </c>
      <c r="B195" s="286" t="s">
        <v>167</v>
      </c>
      <c r="C195" s="287">
        <v>1640973</v>
      </c>
      <c r="F195" s="278"/>
      <c r="H195" s="284"/>
      <c r="J195" s="288"/>
      <c r="K195" s="288"/>
    </row>
    <row r="196" spans="1:13" hidden="1">
      <c r="A196" s="285" t="s">
        <v>165</v>
      </c>
      <c r="B196" s="286" t="s">
        <v>168</v>
      </c>
      <c r="C196" s="287">
        <v>2071776</v>
      </c>
      <c r="F196" s="278"/>
      <c r="H196" s="284"/>
      <c r="J196" s="288"/>
      <c r="K196" s="288"/>
    </row>
    <row r="197" spans="1:13" hidden="1">
      <c r="A197" s="285" t="s">
        <v>165</v>
      </c>
      <c r="B197" s="286" t="s">
        <v>169</v>
      </c>
      <c r="C197" s="287">
        <v>3358874</v>
      </c>
      <c r="F197" s="278"/>
      <c r="H197" s="284"/>
      <c r="J197" s="288"/>
      <c r="K197" s="288"/>
    </row>
    <row r="198" spans="1:13" hidden="1">
      <c r="A198" s="285" t="s">
        <v>165</v>
      </c>
      <c r="B198" s="286" t="s">
        <v>170</v>
      </c>
      <c r="C198" s="287">
        <v>2414361</v>
      </c>
      <c r="F198" s="278"/>
      <c r="H198" s="284"/>
      <c r="J198" s="288"/>
      <c r="K198" s="288"/>
    </row>
    <row r="199" spans="1:13" hidden="1">
      <c r="A199" s="285" t="s">
        <v>165</v>
      </c>
      <c r="B199" s="286" t="s">
        <v>171</v>
      </c>
      <c r="C199" s="287">
        <v>2007412</v>
      </c>
      <c r="F199" s="278"/>
      <c r="H199" s="284"/>
      <c r="J199" s="288"/>
      <c r="K199" s="288"/>
    </row>
    <row r="200" spans="1:13" hidden="1">
      <c r="A200" s="285" t="s">
        <v>165</v>
      </c>
      <c r="B200" s="286" t="s">
        <v>172</v>
      </c>
      <c r="C200" s="287">
        <v>665204</v>
      </c>
      <c r="F200" s="278"/>
      <c r="H200" s="284"/>
      <c r="J200" s="288"/>
      <c r="K200" s="288"/>
    </row>
    <row r="201" spans="1:13" hidden="1">
      <c r="A201" s="285" t="s">
        <v>165</v>
      </c>
      <c r="B201" s="286" t="s">
        <v>173</v>
      </c>
      <c r="C201" s="287">
        <v>4484989</v>
      </c>
      <c r="F201" s="278"/>
      <c r="H201" s="284"/>
      <c r="J201" s="288"/>
      <c r="K201" s="288"/>
    </row>
    <row r="202" spans="1:13" hidden="1">
      <c r="A202" s="289" t="s">
        <v>174</v>
      </c>
      <c r="B202" s="290" t="s">
        <v>590</v>
      </c>
      <c r="C202" s="291">
        <v>50655492</v>
      </c>
      <c r="G202" s="278"/>
      <c r="H202" s="284"/>
      <c r="J202" s="288"/>
      <c r="K202" s="288"/>
    </row>
    <row r="203" spans="1:13" s="292" customFormat="1" hidden="1">
      <c r="A203" s="285" t="s">
        <v>174</v>
      </c>
      <c r="B203" s="286" t="s">
        <v>9</v>
      </c>
      <c r="C203" s="287">
        <v>10490050</v>
      </c>
      <c r="E203" s="278"/>
      <c r="F203" s="278"/>
      <c r="H203" s="284"/>
      <c r="J203" s="288"/>
      <c r="K203" s="288"/>
      <c r="M203" s="279"/>
    </row>
    <row r="204" spans="1:13" hidden="1">
      <c r="A204" s="285" t="s">
        <v>174</v>
      </c>
      <c r="B204" s="286" t="s">
        <v>175</v>
      </c>
      <c r="C204" s="287">
        <v>764734</v>
      </c>
      <c r="F204" s="278"/>
      <c r="H204" s="284"/>
      <c r="J204" s="288"/>
      <c r="K204" s="288"/>
    </row>
    <row r="205" spans="1:13" hidden="1">
      <c r="A205" s="285" t="s">
        <v>174</v>
      </c>
      <c r="B205" s="286" t="s">
        <v>176</v>
      </c>
      <c r="C205" s="287">
        <v>1359307</v>
      </c>
      <c r="F205" s="278"/>
      <c r="H205" s="284"/>
      <c r="J205" s="288"/>
      <c r="K205" s="288"/>
    </row>
    <row r="206" spans="1:13" hidden="1">
      <c r="A206" s="285" t="s">
        <v>174</v>
      </c>
      <c r="B206" s="286" t="s">
        <v>177</v>
      </c>
      <c r="C206" s="287">
        <v>1784537</v>
      </c>
      <c r="F206" s="278"/>
      <c r="H206" s="284"/>
      <c r="J206" s="288"/>
      <c r="K206" s="288"/>
    </row>
    <row r="207" spans="1:13" hidden="1">
      <c r="A207" s="285" t="s">
        <v>174</v>
      </c>
      <c r="B207" s="286" t="s">
        <v>178</v>
      </c>
      <c r="C207" s="287">
        <v>6649854</v>
      </c>
      <c r="F207" s="278"/>
      <c r="H207" s="284"/>
      <c r="J207" s="288"/>
      <c r="K207" s="288"/>
    </row>
    <row r="208" spans="1:13" hidden="1">
      <c r="A208" s="285" t="s">
        <v>174</v>
      </c>
      <c r="B208" s="286" t="s">
        <v>179</v>
      </c>
      <c r="C208" s="287">
        <v>6377995</v>
      </c>
      <c r="F208" s="278"/>
      <c r="H208" s="284"/>
      <c r="J208" s="288"/>
      <c r="K208" s="288"/>
    </row>
    <row r="209" spans="1:13" hidden="1">
      <c r="A209" s="285" t="s">
        <v>174</v>
      </c>
      <c r="B209" s="286" t="s">
        <v>180</v>
      </c>
      <c r="C209" s="287">
        <v>2582389</v>
      </c>
      <c r="F209" s="278"/>
      <c r="H209" s="284"/>
      <c r="J209" s="288"/>
      <c r="K209" s="288"/>
    </row>
    <row r="210" spans="1:13" hidden="1">
      <c r="A210" s="285" t="s">
        <v>174</v>
      </c>
      <c r="B210" s="286" t="s">
        <v>181</v>
      </c>
      <c r="C210" s="287">
        <v>6409239</v>
      </c>
      <c r="F210" s="278"/>
      <c r="H210" s="284"/>
      <c r="J210" s="288"/>
      <c r="K210" s="288"/>
    </row>
    <row r="211" spans="1:13" hidden="1">
      <c r="A211" s="285" t="s">
        <v>174</v>
      </c>
      <c r="B211" s="286" t="s">
        <v>182</v>
      </c>
      <c r="C211" s="287">
        <v>5190127</v>
      </c>
      <c r="F211" s="278"/>
      <c r="H211" s="284"/>
      <c r="J211" s="288"/>
      <c r="K211" s="288"/>
    </row>
    <row r="212" spans="1:13" s="292" customFormat="1" hidden="1">
      <c r="A212" s="285" t="s">
        <v>174</v>
      </c>
      <c r="B212" s="286" t="s">
        <v>183</v>
      </c>
      <c r="C212" s="287">
        <v>3422221</v>
      </c>
      <c r="E212" s="278"/>
      <c r="F212" s="278"/>
      <c r="H212" s="284"/>
      <c r="J212" s="288"/>
      <c r="K212" s="288"/>
      <c r="M212" s="279"/>
    </row>
    <row r="213" spans="1:13" hidden="1">
      <c r="A213" s="285" t="s">
        <v>174</v>
      </c>
      <c r="B213" s="286" t="s">
        <v>184</v>
      </c>
      <c r="C213" s="287">
        <v>5625039</v>
      </c>
      <c r="F213" s="278"/>
      <c r="H213" s="284"/>
      <c r="J213" s="288"/>
      <c r="K213" s="288"/>
    </row>
    <row r="214" spans="1:13" hidden="1">
      <c r="A214" s="289" t="s">
        <v>185</v>
      </c>
      <c r="B214" s="290" t="s">
        <v>590</v>
      </c>
      <c r="C214" s="291">
        <v>38189122</v>
      </c>
      <c r="G214" s="278"/>
      <c r="H214" s="284"/>
      <c r="J214" s="288"/>
      <c r="K214" s="288"/>
    </row>
    <row r="215" spans="1:13" hidden="1">
      <c r="A215" s="285" t="s">
        <v>185</v>
      </c>
      <c r="B215" s="286" t="s">
        <v>9</v>
      </c>
      <c r="C215" s="287">
        <v>6316631</v>
      </c>
      <c r="F215" s="278"/>
      <c r="H215" s="284"/>
      <c r="J215" s="288"/>
      <c r="K215" s="288"/>
    </row>
    <row r="216" spans="1:13" hidden="1">
      <c r="A216" s="285" t="s">
        <v>185</v>
      </c>
      <c r="B216" s="286" t="s">
        <v>186</v>
      </c>
      <c r="C216" s="287">
        <v>4001518</v>
      </c>
      <c r="F216" s="278"/>
      <c r="H216" s="284"/>
      <c r="J216" s="288"/>
      <c r="K216" s="288"/>
    </row>
    <row r="217" spans="1:13" hidden="1">
      <c r="A217" s="285" t="s">
        <v>185</v>
      </c>
      <c r="B217" s="286" t="s">
        <v>187</v>
      </c>
      <c r="C217" s="287">
        <v>3962349</v>
      </c>
      <c r="F217" s="278"/>
      <c r="H217" s="284"/>
      <c r="J217" s="288"/>
      <c r="K217" s="288"/>
    </row>
    <row r="218" spans="1:13" hidden="1">
      <c r="A218" s="285" t="s">
        <v>185</v>
      </c>
      <c r="B218" s="286" t="s">
        <v>188</v>
      </c>
      <c r="C218" s="287">
        <v>4392310</v>
      </c>
      <c r="F218" s="278"/>
      <c r="H218" s="284"/>
      <c r="J218" s="288"/>
      <c r="K218" s="288"/>
    </row>
    <row r="219" spans="1:13" hidden="1">
      <c r="A219" s="285" t="s">
        <v>185</v>
      </c>
      <c r="B219" s="286" t="s">
        <v>189</v>
      </c>
      <c r="C219" s="287">
        <v>3766430</v>
      </c>
      <c r="F219" s="278"/>
      <c r="H219" s="284"/>
      <c r="J219" s="288"/>
      <c r="K219" s="288"/>
    </row>
    <row r="220" spans="1:13" hidden="1">
      <c r="A220" s="285" t="s">
        <v>185</v>
      </c>
      <c r="B220" s="286" t="s">
        <v>190</v>
      </c>
      <c r="C220" s="287">
        <v>641659</v>
      </c>
      <c r="F220" s="278"/>
      <c r="H220" s="284"/>
      <c r="J220" s="288"/>
      <c r="K220" s="288"/>
    </row>
    <row r="221" spans="1:13" hidden="1">
      <c r="A221" s="285" t="s">
        <v>185</v>
      </c>
      <c r="B221" s="286" t="s">
        <v>191</v>
      </c>
      <c r="C221" s="287">
        <v>6560623</v>
      </c>
      <c r="F221" s="278"/>
      <c r="H221" s="284"/>
      <c r="J221" s="288"/>
      <c r="K221" s="288"/>
    </row>
    <row r="222" spans="1:13" hidden="1">
      <c r="A222" s="285" t="s">
        <v>185</v>
      </c>
      <c r="B222" s="286" t="s">
        <v>192</v>
      </c>
      <c r="C222" s="287">
        <v>6397524</v>
      </c>
      <c r="F222" s="278"/>
      <c r="H222" s="284"/>
      <c r="J222" s="288"/>
      <c r="K222" s="288"/>
    </row>
    <row r="223" spans="1:13" s="292" customFormat="1" hidden="1">
      <c r="A223" s="285" t="s">
        <v>185</v>
      </c>
      <c r="B223" s="286" t="s">
        <v>193</v>
      </c>
      <c r="C223" s="287">
        <v>2150078</v>
      </c>
      <c r="E223" s="278"/>
      <c r="F223" s="278"/>
      <c r="H223" s="284"/>
      <c r="J223" s="288"/>
      <c r="K223" s="288"/>
      <c r="M223" s="279"/>
    </row>
    <row r="224" spans="1:13" s="292" customFormat="1" hidden="1">
      <c r="A224" s="289" t="s">
        <v>194</v>
      </c>
      <c r="B224" s="290" t="s">
        <v>590</v>
      </c>
      <c r="C224" s="291">
        <v>60088712</v>
      </c>
      <c r="E224" s="278"/>
      <c r="F224" s="279"/>
      <c r="G224" s="278"/>
      <c r="H224" s="284"/>
      <c r="J224" s="288"/>
      <c r="K224" s="288"/>
      <c r="M224" s="279"/>
    </row>
    <row r="225" spans="1:13" hidden="1">
      <c r="A225" s="285" t="s">
        <v>194</v>
      </c>
      <c r="B225" s="293" t="s">
        <v>9</v>
      </c>
      <c r="C225" s="287">
        <v>7044727</v>
      </c>
      <c r="F225" s="278"/>
      <c r="H225" s="284"/>
      <c r="J225" s="288"/>
      <c r="K225" s="288"/>
    </row>
    <row r="226" spans="1:13" hidden="1">
      <c r="A226" s="285" t="s">
        <v>194</v>
      </c>
      <c r="B226" s="293" t="s">
        <v>195</v>
      </c>
      <c r="C226" s="287">
        <v>3262278</v>
      </c>
      <c r="F226" s="278"/>
      <c r="H226" s="284"/>
      <c r="J226" s="288"/>
      <c r="K226" s="288"/>
    </row>
    <row r="227" spans="1:13" hidden="1">
      <c r="A227" s="285" t="s">
        <v>194</v>
      </c>
      <c r="B227" s="293" t="s">
        <v>196</v>
      </c>
      <c r="C227" s="287">
        <v>6968154</v>
      </c>
      <c r="F227" s="278"/>
      <c r="H227" s="284"/>
      <c r="J227" s="288"/>
      <c r="K227" s="288"/>
    </row>
    <row r="228" spans="1:13" hidden="1">
      <c r="A228" s="285" t="s">
        <v>194</v>
      </c>
      <c r="B228" s="293" t="s">
        <v>197</v>
      </c>
      <c r="C228" s="287">
        <v>2078657</v>
      </c>
      <c r="F228" s="278"/>
      <c r="H228" s="284"/>
      <c r="J228" s="288"/>
      <c r="K228" s="288"/>
    </row>
    <row r="229" spans="1:13" hidden="1">
      <c r="A229" s="285" t="s">
        <v>194</v>
      </c>
      <c r="B229" s="293" t="s">
        <v>198</v>
      </c>
      <c r="C229" s="287">
        <v>1494785</v>
      </c>
      <c r="F229" s="278"/>
      <c r="H229" s="284"/>
      <c r="J229" s="288"/>
      <c r="K229" s="288"/>
    </row>
    <row r="230" spans="1:13" hidden="1">
      <c r="A230" s="285" t="s">
        <v>194</v>
      </c>
      <c r="B230" s="293" t="s">
        <v>199</v>
      </c>
      <c r="C230" s="287">
        <v>5304769</v>
      </c>
      <c r="F230" s="278"/>
      <c r="H230" s="284"/>
      <c r="J230" s="288"/>
      <c r="K230" s="288"/>
    </row>
    <row r="231" spans="1:13" hidden="1">
      <c r="A231" s="285" t="s">
        <v>194</v>
      </c>
      <c r="B231" s="293" t="s">
        <v>200</v>
      </c>
      <c r="C231" s="287">
        <v>921923</v>
      </c>
      <c r="F231" s="278"/>
      <c r="H231" s="284"/>
      <c r="J231" s="288"/>
      <c r="K231" s="288"/>
    </row>
    <row r="232" spans="1:13" hidden="1">
      <c r="A232" s="285" t="s">
        <v>194</v>
      </c>
      <c r="B232" s="293" t="s">
        <v>201</v>
      </c>
      <c r="C232" s="287">
        <v>4337665</v>
      </c>
      <c r="F232" s="278"/>
      <c r="H232" s="284"/>
      <c r="J232" s="288"/>
      <c r="K232" s="288"/>
    </row>
    <row r="233" spans="1:13" hidden="1">
      <c r="A233" s="285" t="s">
        <v>194</v>
      </c>
      <c r="B233" s="293" t="s">
        <v>202</v>
      </c>
      <c r="C233" s="287">
        <v>1289336</v>
      </c>
      <c r="F233" s="278"/>
      <c r="H233" s="284"/>
      <c r="J233" s="288"/>
      <c r="K233" s="288"/>
      <c r="M233" s="284"/>
    </row>
    <row r="234" spans="1:13" hidden="1">
      <c r="A234" s="285" t="s">
        <v>194</v>
      </c>
      <c r="B234" s="293" t="s">
        <v>203</v>
      </c>
      <c r="C234" s="287">
        <v>4663118</v>
      </c>
      <c r="F234" s="278"/>
      <c r="H234" s="284"/>
      <c r="J234" s="288"/>
      <c r="K234" s="288"/>
    </row>
    <row r="235" spans="1:13" hidden="1">
      <c r="A235" s="285" t="s">
        <v>194</v>
      </c>
      <c r="B235" s="293" t="s">
        <v>204</v>
      </c>
      <c r="C235" s="287">
        <v>2033634</v>
      </c>
      <c r="F235" s="278"/>
      <c r="H235" s="284"/>
      <c r="J235" s="288"/>
      <c r="K235" s="288"/>
    </row>
    <row r="236" spans="1:13" s="292" customFormat="1" hidden="1">
      <c r="A236" s="285" t="s">
        <v>194</v>
      </c>
      <c r="B236" s="286" t="s">
        <v>205</v>
      </c>
      <c r="C236" s="287">
        <v>4429308</v>
      </c>
      <c r="E236" s="278"/>
      <c r="F236" s="278"/>
      <c r="H236" s="284"/>
      <c r="J236" s="288"/>
      <c r="K236" s="288"/>
      <c r="M236" s="279"/>
    </row>
    <row r="237" spans="1:13" hidden="1">
      <c r="A237" s="285" t="s">
        <v>194</v>
      </c>
      <c r="B237" s="286" t="s">
        <v>206</v>
      </c>
      <c r="C237" s="287">
        <v>2119701</v>
      </c>
      <c r="F237" s="278"/>
      <c r="H237" s="284"/>
      <c r="J237" s="288"/>
      <c r="K237" s="288"/>
    </row>
    <row r="238" spans="1:13" hidden="1">
      <c r="A238" s="285" t="s">
        <v>194</v>
      </c>
      <c r="B238" s="286" t="s">
        <v>207</v>
      </c>
      <c r="C238" s="287">
        <v>5469349</v>
      </c>
      <c r="F238" s="278"/>
      <c r="H238" s="284"/>
      <c r="J238" s="288"/>
      <c r="K238" s="288"/>
    </row>
    <row r="239" spans="1:13" hidden="1">
      <c r="A239" s="285" t="s">
        <v>194</v>
      </c>
      <c r="B239" s="286" t="s">
        <v>208</v>
      </c>
      <c r="C239" s="287">
        <v>6135322</v>
      </c>
      <c r="F239" s="278"/>
      <c r="H239" s="284"/>
      <c r="J239" s="288"/>
      <c r="K239" s="288"/>
    </row>
    <row r="240" spans="1:13" hidden="1">
      <c r="A240" s="285" t="s">
        <v>194</v>
      </c>
      <c r="B240" s="286" t="s">
        <v>209</v>
      </c>
      <c r="C240" s="287">
        <v>2535986</v>
      </c>
      <c r="F240" s="278"/>
      <c r="H240" s="284"/>
      <c r="J240" s="288"/>
      <c r="K240" s="288"/>
    </row>
    <row r="241" spans="1:13" hidden="1">
      <c r="A241" s="289" t="s">
        <v>210</v>
      </c>
      <c r="B241" s="290" t="s">
        <v>590</v>
      </c>
      <c r="C241" s="291">
        <v>28938510</v>
      </c>
      <c r="G241" s="278"/>
      <c r="H241" s="284"/>
      <c r="J241" s="288"/>
      <c r="K241" s="288"/>
    </row>
    <row r="242" spans="1:13" hidden="1">
      <c r="A242" s="285" t="s">
        <v>210</v>
      </c>
      <c r="B242" s="286" t="s">
        <v>9</v>
      </c>
      <c r="C242" s="287">
        <v>7509968</v>
      </c>
      <c r="F242" s="278"/>
      <c r="H242" s="284"/>
      <c r="J242" s="288"/>
      <c r="K242" s="288"/>
      <c r="M242" s="284"/>
    </row>
    <row r="243" spans="1:13" hidden="1">
      <c r="A243" s="285" t="s">
        <v>210</v>
      </c>
      <c r="B243" s="286" t="s">
        <v>211</v>
      </c>
      <c r="C243" s="287">
        <v>6527634</v>
      </c>
      <c r="F243" s="278"/>
      <c r="H243" s="284"/>
      <c r="J243" s="288"/>
      <c r="K243" s="288"/>
    </row>
    <row r="244" spans="1:13" hidden="1">
      <c r="A244" s="285" t="s">
        <v>210</v>
      </c>
      <c r="B244" s="286" t="s">
        <v>212</v>
      </c>
      <c r="C244" s="287">
        <v>1100148</v>
      </c>
      <c r="F244" s="278"/>
      <c r="H244" s="284"/>
      <c r="J244" s="288"/>
      <c r="K244" s="288"/>
    </row>
    <row r="245" spans="1:13" hidden="1">
      <c r="A245" s="285" t="s">
        <v>210</v>
      </c>
      <c r="B245" s="286" t="s">
        <v>213</v>
      </c>
      <c r="C245" s="287">
        <v>4409108</v>
      </c>
      <c r="F245" s="278"/>
      <c r="H245" s="284"/>
      <c r="J245" s="288"/>
      <c r="K245" s="288"/>
    </row>
    <row r="246" spans="1:13" hidden="1">
      <c r="A246" s="285" t="s">
        <v>210</v>
      </c>
      <c r="B246" s="286" t="s">
        <v>214</v>
      </c>
      <c r="C246" s="287">
        <v>4579976</v>
      </c>
      <c r="F246" s="278"/>
      <c r="H246" s="284"/>
      <c r="J246" s="288"/>
      <c r="K246" s="288"/>
    </row>
    <row r="247" spans="1:13" s="292" customFormat="1" hidden="1">
      <c r="A247" s="285" t="s">
        <v>210</v>
      </c>
      <c r="B247" s="286" t="s">
        <v>215</v>
      </c>
      <c r="C247" s="287">
        <v>4811676</v>
      </c>
      <c r="E247" s="278"/>
      <c r="F247" s="278"/>
      <c r="H247" s="284"/>
      <c r="J247" s="288"/>
      <c r="K247" s="288"/>
      <c r="M247" s="279"/>
    </row>
    <row r="248" spans="1:13" s="292" customFormat="1" hidden="1">
      <c r="A248" s="289" t="s">
        <v>216</v>
      </c>
      <c r="B248" s="290" t="s">
        <v>590</v>
      </c>
      <c r="C248" s="291">
        <v>35021540</v>
      </c>
      <c r="E248" s="278"/>
      <c r="F248" s="279"/>
      <c r="G248" s="278"/>
      <c r="H248" s="284"/>
      <c r="J248" s="288"/>
      <c r="K248" s="288"/>
      <c r="M248" s="279"/>
    </row>
    <row r="249" spans="1:13" hidden="1">
      <c r="A249" s="285" t="s">
        <v>216</v>
      </c>
      <c r="B249" s="286" t="s">
        <v>9</v>
      </c>
      <c r="C249" s="287">
        <v>8973524</v>
      </c>
      <c r="F249" s="278"/>
      <c r="H249" s="284"/>
      <c r="J249" s="288"/>
      <c r="K249" s="288"/>
    </row>
    <row r="250" spans="1:13" hidden="1">
      <c r="A250" s="285" t="s">
        <v>216</v>
      </c>
      <c r="B250" s="286" t="s">
        <v>217</v>
      </c>
      <c r="C250" s="287">
        <v>3515024</v>
      </c>
      <c r="F250" s="278"/>
      <c r="H250" s="284"/>
      <c r="J250" s="288"/>
      <c r="K250" s="288"/>
    </row>
    <row r="251" spans="1:13" hidden="1">
      <c r="A251" s="285" t="s">
        <v>216</v>
      </c>
      <c r="B251" s="286" t="s">
        <v>628</v>
      </c>
      <c r="C251" s="287">
        <v>2774348</v>
      </c>
      <c r="F251" s="278"/>
      <c r="H251" s="284"/>
      <c r="J251" s="288"/>
      <c r="K251" s="288"/>
    </row>
    <row r="252" spans="1:13" hidden="1">
      <c r="A252" s="285" t="s">
        <v>216</v>
      </c>
      <c r="B252" s="286" t="s">
        <v>218</v>
      </c>
      <c r="C252" s="287">
        <v>6964435</v>
      </c>
      <c r="F252" s="278"/>
      <c r="H252" s="284"/>
      <c r="J252" s="288"/>
      <c r="K252" s="288"/>
    </row>
    <row r="253" spans="1:13" hidden="1">
      <c r="A253" s="285" t="s">
        <v>216</v>
      </c>
      <c r="B253" s="286" t="s">
        <v>219</v>
      </c>
      <c r="C253" s="287">
        <v>12794209</v>
      </c>
      <c r="F253" s="278"/>
      <c r="H253" s="284"/>
      <c r="J253" s="288"/>
      <c r="K253" s="288"/>
    </row>
    <row r="254" spans="1:13" hidden="1">
      <c r="A254" s="289" t="s">
        <v>220</v>
      </c>
      <c r="B254" s="290" t="s">
        <v>590</v>
      </c>
      <c r="C254" s="291">
        <v>24038083</v>
      </c>
      <c r="G254" s="278"/>
      <c r="H254" s="284"/>
      <c r="J254" s="288"/>
      <c r="K254" s="288"/>
    </row>
    <row r="255" spans="1:13" hidden="1">
      <c r="A255" s="285" t="s">
        <v>220</v>
      </c>
      <c r="B255" s="286" t="s">
        <v>9</v>
      </c>
      <c r="C255" s="287">
        <v>7575909</v>
      </c>
      <c r="F255" s="278"/>
      <c r="H255" s="284"/>
      <c r="J255" s="288"/>
      <c r="K255" s="288"/>
    </row>
    <row r="256" spans="1:13" hidden="1">
      <c r="A256" s="285" t="s">
        <v>220</v>
      </c>
      <c r="B256" s="286" t="s">
        <v>221</v>
      </c>
      <c r="C256" s="287">
        <v>4110219</v>
      </c>
      <c r="F256" s="278"/>
      <c r="H256" s="284"/>
      <c r="J256" s="288"/>
      <c r="K256" s="288"/>
    </row>
    <row r="257" spans="1:13" hidden="1">
      <c r="A257" s="285" t="s">
        <v>220</v>
      </c>
      <c r="B257" s="286" t="s">
        <v>222</v>
      </c>
      <c r="C257" s="287">
        <v>2666581</v>
      </c>
      <c r="F257" s="278"/>
      <c r="H257" s="284"/>
      <c r="J257" s="288"/>
      <c r="K257" s="288"/>
    </row>
    <row r="258" spans="1:13" hidden="1">
      <c r="A258" s="285" t="s">
        <v>220</v>
      </c>
      <c r="B258" s="286" t="s">
        <v>223</v>
      </c>
      <c r="C258" s="287">
        <v>9685374</v>
      </c>
      <c r="F258" s="278"/>
      <c r="H258" s="284"/>
      <c r="J258" s="288"/>
      <c r="K258" s="288"/>
    </row>
    <row r="259" spans="1:13" hidden="1">
      <c r="A259" s="289" t="s">
        <v>224</v>
      </c>
      <c r="B259" s="290" t="s">
        <v>590</v>
      </c>
      <c r="C259" s="291">
        <v>22148493</v>
      </c>
      <c r="G259" s="278"/>
      <c r="H259" s="284"/>
      <c r="J259" s="288"/>
      <c r="K259" s="288"/>
    </row>
    <row r="260" spans="1:13" hidden="1">
      <c r="A260" s="285" t="s">
        <v>224</v>
      </c>
      <c r="B260" s="286" t="s">
        <v>9</v>
      </c>
      <c r="C260" s="287">
        <v>3077901</v>
      </c>
      <c r="F260" s="278"/>
      <c r="H260" s="284"/>
      <c r="J260" s="288"/>
      <c r="K260" s="288"/>
    </row>
    <row r="261" spans="1:13" hidden="1">
      <c r="A261" s="285" t="s">
        <v>224</v>
      </c>
      <c r="B261" s="286" t="s">
        <v>225</v>
      </c>
      <c r="C261" s="287">
        <v>1229022</v>
      </c>
      <c r="F261" s="278"/>
      <c r="H261" s="284"/>
      <c r="J261" s="288"/>
      <c r="K261" s="288"/>
    </row>
    <row r="262" spans="1:13" hidden="1">
      <c r="A262" s="285" t="s">
        <v>224</v>
      </c>
      <c r="B262" s="286" t="s">
        <v>226</v>
      </c>
      <c r="C262" s="287">
        <v>301782</v>
      </c>
      <c r="F262" s="278"/>
      <c r="H262" s="284"/>
      <c r="J262" s="288"/>
      <c r="K262" s="288"/>
    </row>
    <row r="263" spans="1:13" hidden="1">
      <c r="A263" s="285" t="s">
        <v>224</v>
      </c>
      <c r="B263" s="286" t="s">
        <v>227</v>
      </c>
      <c r="C263" s="287">
        <v>2330786</v>
      </c>
      <c r="F263" s="278"/>
      <c r="H263" s="284"/>
      <c r="J263" s="288"/>
      <c r="K263" s="288"/>
    </row>
    <row r="264" spans="1:13" hidden="1">
      <c r="A264" s="285" t="s">
        <v>224</v>
      </c>
      <c r="B264" s="286" t="s">
        <v>228</v>
      </c>
      <c r="C264" s="287">
        <v>1380327</v>
      </c>
      <c r="F264" s="278"/>
      <c r="H264" s="284"/>
      <c r="J264" s="288"/>
      <c r="K264" s="288"/>
    </row>
    <row r="265" spans="1:13" hidden="1">
      <c r="A265" s="285" t="s">
        <v>224</v>
      </c>
      <c r="B265" s="286" t="s">
        <v>229</v>
      </c>
      <c r="C265" s="287">
        <v>374443</v>
      </c>
      <c r="F265" s="278"/>
      <c r="H265" s="284"/>
      <c r="J265" s="288"/>
      <c r="K265" s="288"/>
    </row>
    <row r="266" spans="1:13" hidden="1">
      <c r="A266" s="285" t="s">
        <v>224</v>
      </c>
      <c r="B266" s="286" t="s">
        <v>230</v>
      </c>
      <c r="C266" s="287">
        <v>1208846</v>
      </c>
      <c r="F266" s="278"/>
      <c r="H266" s="284"/>
      <c r="J266" s="288"/>
      <c r="K266" s="288"/>
    </row>
    <row r="267" spans="1:13" s="292" customFormat="1" hidden="1">
      <c r="A267" s="285" t="s">
        <v>224</v>
      </c>
      <c r="B267" s="286" t="s">
        <v>231</v>
      </c>
      <c r="C267" s="287">
        <v>692718</v>
      </c>
      <c r="E267" s="278"/>
      <c r="F267" s="278"/>
      <c r="H267" s="284"/>
      <c r="J267" s="288"/>
      <c r="K267" s="288"/>
      <c r="M267" s="279"/>
    </row>
    <row r="268" spans="1:13" hidden="1">
      <c r="A268" s="285" t="s">
        <v>224</v>
      </c>
      <c r="B268" s="286" t="s">
        <v>232</v>
      </c>
      <c r="C268" s="287">
        <v>5203292</v>
      </c>
      <c r="F268" s="278"/>
      <c r="H268" s="284"/>
      <c r="J268" s="288"/>
      <c r="K268" s="288"/>
    </row>
    <row r="269" spans="1:13" hidden="1">
      <c r="A269" s="285" t="s">
        <v>224</v>
      </c>
      <c r="B269" s="286" t="s">
        <v>233</v>
      </c>
      <c r="C269" s="287">
        <v>2076421</v>
      </c>
      <c r="F269" s="278"/>
      <c r="H269" s="284"/>
      <c r="J269" s="288"/>
      <c r="K269" s="288"/>
    </row>
    <row r="270" spans="1:13" hidden="1">
      <c r="A270" s="285" t="s">
        <v>224</v>
      </c>
      <c r="B270" s="286" t="s">
        <v>234</v>
      </c>
      <c r="C270" s="287">
        <v>229209</v>
      </c>
      <c r="F270" s="278"/>
      <c r="H270" s="284"/>
      <c r="J270" s="288"/>
      <c r="K270" s="288"/>
    </row>
    <row r="271" spans="1:13" hidden="1">
      <c r="A271" s="285" t="s">
        <v>224</v>
      </c>
      <c r="B271" s="286" t="s">
        <v>235</v>
      </c>
      <c r="C271" s="287">
        <v>3823945</v>
      </c>
      <c r="F271" s="278"/>
      <c r="H271" s="284"/>
      <c r="J271" s="288"/>
      <c r="K271" s="288"/>
    </row>
    <row r="272" spans="1:13" hidden="1">
      <c r="A272" s="285" t="s">
        <v>224</v>
      </c>
      <c r="B272" s="286" t="s">
        <v>236</v>
      </c>
      <c r="C272" s="287">
        <v>219801</v>
      </c>
      <c r="F272" s="278"/>
      <c r="H272" s="284"/>
      <c r="J272" s="288"/>
      <c r="K272" s="288"/>
    </row>
    <row r="273" spans="1:13" hidden="1">
      <c r="A273" s="289" t="s">
        <v>237</v>
      </c>
      <c r="B273" s="290" t="s">
        <v>590</v>
      </c>
      <c r="C273" s="291">
        <v>29899187</v>
      </c>
      <c r="G273" s="278"/>
      <c r="H273" s="284"/>
      <c r="J273" s="288"/>
      <c r="K273" s="288"/>
    </row>
    <row r="274" spans="1:13" hidden="1">
      <c r="A274" s="285" t="s">
        <v>237</v>
      </c>
      <c r="B274" s="286" t="s">
        <v>9</v>
      </c>
      <c r="C274" s="287">
        <v>5269394</v>
      </c>
      <c r="F274" s="278"/>
      <c r="H274" s="284"/>
      <c r="J274" s="288"/>
      <c r="K274" s="288"/>
    </row>
    <row r="275" spans="1:13" s="292" customFormat="1" hidden="1">
      <c r="A275" s="285" t="s">
        <v>237</v>
      </c>
      <c r="B275" s="286" t="s">
        <v>238</v>
      </c>
      <c r="C275" s="287">
        <v>5718747</v>
      </c>
      <c r="E275" s="278"/>
      <c r="F275" s="278"/>
      <c r="H275" s="284"/>
      <c r="J275" s="288"/>
      <c r="K275" s="288"/>
      <c r="M275" s="279"/>
    </row>
    <row r="276" spans="1:13" hidden="1">
      <c r="A276" s="285" t="s">
        <v>237</v>
      </c>
      <c r="B276" s="286" t="s">
        <v>239</v>
      </c>
      <c r="C276" s="287">
        <v>4328324</v>
      </c>
      <c r="F276" s="278"/>
      <c r="H276" s="284"/>
      <c r="J276" s="288"/>
      <c r="K276" s="288"/>
    </row>
    <row r="277" spans="1:13" hidden="1">
      <c r="A277" s="285" t="s">
        <v>237</v>
      </c>
      <c r="B277" s="286" t="s">
        <v>240</v>
      </c>
      <c r="C277" s="287">
        <v>3832610</v>
      </c>
      <c r="F277" s="278"/>
      <c r="H277" s="284"/>
      <c r="J277" s="288"/>
      <c r="K277" s="288"/>
    </row>
    <row r="278" spans="1:13" hidden="1">
      <c r="A278" s="285" t="s">
        <v>237</v>
      </c>
      <c r="B278" s="286" t="s">
        <v>241</v>
      </c>
      <c r="C278" s="287">
        <v>6568206</v>
      </c>
      <c r="F278" s="278"/>
      <c r="H278" s="284"/>
      <c r="J278" s="288"/>
      <c r="K278" s="288"/>
    </row>
    <row r="279" spans="1:13" hidden="1">
      <c r="A279" s="285" t="s">
        <v>237</v>
      </c>
      <c r="B279" s="286" t="s">
        <v>132</v>
      </c>
      <c r="C279" s="287">
        <v>4181906</v>
      </c>
      <c r="F279" s="278"/>
      <c r="H279" s="284"/>
      <c r="J279" s="288"/>
      <c r="K279" s="288"/>
    </row>
    <row r="280" spans="1:13" hidden="1">
      <c r="A280" s="289" t="s">
        <v>242</v>
      </c>
      <c r="B280" s="290" t="s">
        <v>590</v>
      </c>
      <c r="C280" s="291">
        <v>19025557</v>
      </c>
      <c r="G280" s="278"/>
      <c r="H280" s="284"/>
      <c r="J280" s="288"/>
      <c r="K280" s="288"/>
    </row>
    <row r="281" spans="1:13" hidden="1">
      <c r="A281" s="285" t="s">
        <v>242</v>
      </c>
      <c r="B281" s="286" t="s">
        <v>9</v>
      </c>
      <c r="C281" s="287">
        <v>11407124</v>
      </c>
      <c r="F281" s="278"/>
      <c r="H281" s="284"/>
      <c r="J281" s="288"/>
      <c r="K281" s="288"/>
    </row>
    <row r="282" spans="1:13" s="292" customFormat="1" hidden="1">
      <c r="A282" s="285" t="s">
        <v>242</v>
      </c>
      <c r="B282" s="286" t="s">
        <v>243</v>
      </c>
      <c r="C282" s="287">
        <v>2525963</v>
      </c>
      <c r="E282" s="278"/>
      <c r="F282" s="278"/>
      <c r="H282" s="284"/>
      <c r="J282" s="288"/>
      <c r="K282" s="288"/>
      <c r="M282" s="279"/>
    </row>
    <row r="283" spans="1:13" hidden="1">
      <c r="A283" s="285" t="s">
        <v>242</v>
      </c>
      <c r="B283" s="286" t="s">
        <v>244</v>
      </c>
      <c r="C283" s="287">
        <v>484701</v>
      </c>
      <c r="F283" s="278"/>
      <c r="H283" s="284"/>
      <c r="J283" s="288"/>
      <c r="K283" s="288"/>
    </row>
    <row r="284" spans="1:13" hidden="1">
      <c r="A284" s="285" t="s">
        <v>242</v>
      </c>
      <c r="B284" s="286" t="s">
        <v>245</v>
      </c>
      <c r="C284" s="287">
        <v>3248403</v>
      </c>
      <c r="F284" s="278"/>
      <c r="H284" s="284"/>
      <c r="J284" s="288"/>
      <c r="K284" s="288"/>
    </row>
    <row r="285" spans="1:13" hidden="1">
      <c r="A285" s="285" t="s">
        <v>242</v>
      </c>
      <c r="B285" s="286" t="s">
        <v>246</v>
      </c>
      <c r="C285" s="287">
        <v>401309</v>
      </c>
      <c r="F285" s="278"/>
      <c r="H285" s="284"/>
      <c r="J285" s="288"/>
      <c r="K285" s="288"/>
    </row>
    <row r="286" spans="1:13" hidden="1">
      <c r="A286" s="285" t="s">
        <v>242</v>
      </c>
      <c r="B286" s="286" t="s">
        <v>247</v>
      </c>
      <c r="C286" s="287">
        <v>958057</v>
      </c>
      <c r="F286" s="278"/>
      <c r="H286" s="284"/>
      <c r="J286" s="288"/>
      <c r="K286" s="288"/>
    </row>
    <row r="287" spans="1:13" hidden="1">
      <c r="A287" s="289" t="s">
        <v>248</v>
      </c>
      <c r="B287" s="290" t="s">
        <v>590</v>
      </c>
      <c r="C287" s="291">
        <v>45778605</v>
      </c>
      <c r="G287" s="278"/>
      <c r="H287" s="284"/>
      <c r="J287" s="288"/>
      <c r="K287" s="288"/>
    </row>
    <row r="288" spans="1:13" s="292" customFormat="1" hidden="1">
      <c r="A288" s="285" t="s">
        <v>248</v>
      </c>
      <c r="B288" s="286" t="s">
        <v>9</v>
      </c>
      <c r="C288" s="287">
        <v>8163589</v>
      </c>
      <c r="E288" s="278"/>
      <c r="F288" s="278"/>
      <c r="H288" s="284"/>
      <c r="J288" s="288"/>
      <c r="K288" s="288"/>
      <c r="M288" s="279"/>
    </row>
    <row r="289" spans="1:13" hidden="1">
      <c r="A289" s="285" t="s">
        <v>248</v>
      </c>
      <c r="B289" s="286" t="s">
        <v>249</v>
      </c>
      <c r="C289" s="287">
        <v>3345451</v>
      </c>
      <c r="F289" s="278"/>
      <c r="H289" s="284"/>
      <c r="J289" s="288"/>
      <c r="K289" s="288"/>
    </row>
    <row r="290" spans="1:13" hidden="1">
      <c r="A290" s="285" t="s">
        <v>248</v>
      </c>
      <c r="B290" s="286" t="s">
        <v>250</v>
      </c>
      <c r="C290" s="287">
        <v>4655472</v>
      </c>
      <c r="F290" s="278"/>
      <c r="H290" s="284"/>
      <c r="J290" s="288"/>
      <c r="K290" s="288"/>
    </row>
    <row r="291" spans="1:13" hidden="1">
      <c r="A291" s="285" t="s">
        <v>248</v>
      </c>
      <c r="B291" s="286" t="s">
        <v>251</v>
      </c>
      <c r="C291" s="287">
        <v>4667845</v>
      </c>
      <c r="F291" s="278"/>
      <c r="H291" s="284"/>
      <c r="J291" s="288"/>
      <c r="K291" s="288"/>
    </row>
    <row r="292" spans="1:13" hidden="1">
      <c r="A292" s="285" t="s">
        <v>248</v>
      </c>
      <c r="B292" s="286" t="s">
        <v>252</v>
      </c>
      <c r="C292" s="287">
        <v>8151575</v>
      </c>
      <c r="F292" s="278"/>
      <c r="H292" s="284"/>
      <c r="J292" s="288"/>
      <c r="K292" s="288"/>
    </row>
    <row r="293" spans="1:13" hidden="1">
      <c r="A293" s="285" t="s">
        <v>248</v>
      </c>
      <c r="B293" s="286" t="s">
        <v>253</v>
      </c>
      <c r="C293" s="287">
        <v>8982282</v>
      </c>
      <c r="F293" s="278"/>
      <c r="H293" s="284"/>
      <c r="J293" s="288"/>
      <c r="K293" s="288"/>
    </row>
    <row r="294" spans="1:13" hidden="1">
      <c r="A294" s="285" t="s">
        <v>248</v>
      </c>
      <c r="B294" s="286" t="s">
        <v>254</v>
      </c>
      <c r="C294" s="287">
        <v>5404724</v>
      </c>
      <c r="F294" s="278"/>
      <c r="H294" s="284"/>
      <c r="J294" s="288"/>
      <c r="K294" s="288"/>
    </row>
    <row r="295" spans="1:13" hidden="1">
      <c r="A295" s="285" t="s">
        <v>248</v>
      </c>
      <c r="B295" s="286" t="s">
        <v>255</v>
      </c>
      <c r="C295" s="287">
        <v>2407667</v>
      </c>
      <c r="F295" s="278"/>
      <c r="H295" s="284"/>
      <c r="J295" s="288"/>
      <c r="K295" s="288"/>
    </row>
    <row r="296" spans="1:13" hidden="1">
      <c r="A296" s="289" t="s">
        <v>256</v>
      </c>
      <c r="B296" s="290" t="s">
        <v>590</v>
      </c>
      <c r="C296" s="291">
        <v>88313842</v>
      </c>
      <c r="G296" s="278"/>
      <c r="H296" s="284"/>
      <c r="J296" s="288"/>
      <c r="K296" s="288"/>
    </row>
    <row r="297" spans="1:13" hidden="1">
      <c r="A297" s="285" t="s">
        <v>256</v>
      </c>
      <c r="B297" s="286" t="s">
        <v>9</v>
      </c>
      <c r="C297" s="287">
        <v>14141564</v>
      </c>
      <c r="F297" s="278"/>
      <c r="H297" s="284"/>
      <c r="J297" s="288"/>
      <c r="K297" s="288"/>
    </row>
    <row r="298" spans="1:13" hidden="1">
      <c r="A298" s="285" t="s">
        <v>256</v>
      </c>
      <c r="B298" s="286" t="s">
        <v>257</v>
      </c>
      <c r="C298" s="287">
        <v>485055</v>
      </c>
      <c r="F298" s="278"/>
      <c r="H298" s="284"/>
      <c r="J298" s="288"/>
      <c r="K298" s="288"/>
    </row>
    <row r="299" spans="1:13" hidden="1">
      <c r="A299" s="285" t="s">
        <v>256</v>
      </c>
      <c r="B299" s="286" t="s">
        <v>258</v>
      </c>
      <c r="C299" s="287">
        <v>1007830</v>
      </c>
      <c r="F299" s="278"/>
      <c r="H299" s="284"/>
      <c r="J299" s="288"/>
      <c r="K299" s="288"/>
    </row>
    <row r="300" spans="1:13" hidden="1">
      <c r="A300" s="285" t="s">
        <v>256</v>
      </c>
      <c r="B300" s="286" t="s">
        <v>259</v>
      </c>
      <c r="C300" s="287">
        <v>8660838</v>
      </c>
      <c r="F300" s="278"/>
      <c r="H300" s="284"/>
      <c r="J300" s="288"/>
      <c r="K300" s="288"/>
    </row>
    <row r="301" spans="1:13" hidden="1">
      <c r="A301" s="285" t="s">
        <v>256</v>
      </c>
      <c r="B301" s="286" t="s">
        <v>260</v>
      </c>
      <c r="C301" s="287">
        <v>4552048</v>
      </c>
      <c r="F301" s="278"/>
      <c r="H301" s="284"/>
      <c r="J301" s="288"/>
      <c r="K301" s="288"/>
    </row>
    <row r="302" spans="1:13" hidden="1">
      <c r="A302" s="285" t="s">
        <v>256</v>
      </c>
      <c r="B302" s="286" t="s">
        <v>261</v>
      </c>
      <c r="C302" s="287">
        <v>2921638</v>
      </c>
      <c r="F302" s="278"/>
      <c r="H302" s="284"/>
      <c r="J302" s="288"/>
      <c r="K302" s="288"/>
    </row>
    <row r="303" spans="1:13" s="292" customFormat="1" hidden="1">
      <c r="A303" s="285" t="s">
        <v>256</v>
      </c>
      <c r="B303" s="286" t="s">
        <v>262</v>
      </c>
      <c r="C303" s="287">
        <v>6029023</v>
      </c>
      <c r="E303" s="278"/>
      <c r="F303" s="278"/>
      <c r="H303" s="284"/>
      <c r="J303" s="288"/>
      <c r="K303" s="288"/>
      <c r="M303" s="279"/>
    </row>
    <row r="304" spans="1:13" hidden="1">
      <c r="A304" s="285" t="s">
        <v>256</v>
      </c>
      <c r="B304" s="286" t="s">
        <v>263</v>
      </c>
      <c r="C304" s="287">
        <v>3008997</v>
      </c>
      <c r="F304" s="278"/>
      <c r="H304" s="284"/>
      <c r="J304" s="288"/>
      <c r="K304" s="288"/>
    </row>
    <row r="305" spans="1:13" hidden="1">
      <c r="A305" s="285" t="s">
        <v>256</v>
      </c>
      <c r="B305" s="286" t="s">
        <v>264</v>
      </c>
      <c r="C305" s="287">
        <v>3953133</v>
      </c>
      <c r="F305" s="278"/>
      <c r="H305" s="284"/>
      <c r="J305" s="288"/>
      <c r="K305" s="288"/>
    </row>
    <row r="306" spans="1:13" hidden="1">
      <c r="A306" s="285" t="s">
        <v>256</v>
      </c>
      <c r="B306" s="286" t="s">
        <v>265</v>
      </c>
      <c r="C306" s="287">
        <v>4496734</v>
      </c>
      <c r="F306" s="278"/>
      <c r="H306" s="284"/>
      <c r="J306" s="288"/>
      <c r="K306" s="288"/>
    </row>
    <row r="307" spans="1:13" hidden="1">
      <c r="A307" s="285" t="s">
        <v>256</v>
      </c>
      <c r="B307" s="286" t="s">
        <v>266</v>
      </c>
      <c r="C307" s="287">
        <v>3413254</v>
      </c>
      <c r="F307" s="278"/>
      <c r="H307" s="284"/>
      <c r="J307" s="288"/>
      <c r="K307" s="288"/>
    </row>
    <row r="308" spans="1:13" hidden="1">
      <c r="A308" s="285" t="s">
        <v>256</v>
      </c>
      <c r="B308" s="286" t="s">
        <v>267</v>
      </c>
      <c r="C308" s="287">
        <v>1895997</v>
      </c>
      <c r="F308" s="278"/>
      <c r="H308" s="284"/>
      <c r="J308" s="288"/>
      <c r="K308" s="288"/>
    </row>
    <row r="309" spans="1:13" hidden="1">
      <c r="A309" s="285" t="s">
        <v>256</v>
      </c>
      <c r="B309" s="286" t="s">
        <v>268</v>
      </c>
      <c r="C309" s="287">
        <v>1934340</v>
      </c>
      <c r="F309" s="278"/>
      <c r="H309" s="284"/>
      <c r="J309" s="288"/>
      <c r="K309" s="288"/>
    </row>
    <row r="310" spans="1:13" s="292" customFormat="1" hidden="1">
      <c r="A310" s="285" t="s">
        <v>256</v>
      </c>
      <c r="B310" s="286" t="s">
        <v>269</v>
      </c>
      <c r="C310" s="287">
        <v>6722560</v>
      </c>
      <c r="E310" s="278"/>
      <c r="F310" s="278"/>
      <c r="H310" s="284"/>
      <c r="J310" s="288"/>
      <c r="K310" s="288"/>
      <c r="M310" s="279"/>
    </row>
    <row r="311" spans="1:13" hidden="1">
      <c r="A311" s="285" t="s">
        <v>256</v>
      </c>
      <c r="B311" s="286" t="s">
        <v>270</v>
      </c>
      <c r="C311" s="287">
        <v>3567794</v>
      </c>
      <c r="F311" s="278"/>
      <c r="H311" s="284"/>
      <c r="J311" s="288"/>
      <c r="K311" s="288"/>
    </row>
    <row r="312" spans="1:13" hidden="1">
      <c r="A312" s="285" t="s">
        <v>256</v>
      </c>
      <c r="B312" s="286" t="s">
        <v>271</v>
      </c>
      <c r="C312" s="287">
        <v>2452571</v>
      </c>
      <c r="F312" s="278"/>
      <c r="H312" s="284"/>
      <c r="J312" s="288"/>
      <c r="K312" s="288"/>
    </row>
    <row r="313" spans="1:13" hidden="1">
      <c r="A313" s="285" t="s">
        <v>256</v>
      </c>
      <c r="B313" s="286" t="s">
        <v>272</v>
      </c>
      <c r="C313" s="287">
        <v>914337</v>
      </c>
      <c r="F313" s="278"/>
      <c r="H313" s="284"/>
      <c r="J313" s="288"/>
      <c r="K313" s="288"/>
    </row>
    <row r="314" spans="1:13" hidden="1">
      <c r="A314" s="285" t="s">
        <v>256</v>
      </c>
      <c r="B314" s="286" t="s">
        <v>273</v>
      </c>
      <c r="C314" s="287">
        <v>1889842</v>
      </c>
      <c r="F314" s="278"/>
      <c r="H314" s="284"/>
      <c r="J314" s="288"/>
      <c r="K314" s="288"/>
    </row>
    <row r="315" spans="1:13" hidden="1">
      <c r="A315" s="285" t="s">
        <v>256</v>
      </c>
      <c r="B315" s="286" t="s">
        <v>274</v>
      </c>
      <c r="C315" s="287">
        <v>11424122</v>
      </c>
      <c r="F315" s="278"/>
      <c r="H315" s="284"/>
      <c r="J315" s="288"/>
      <c r="K315" s="288"/>
    </row>
    <row r="316" spans="1:13" hidden="1">
      <c r="A316" s="285" t="s">
        <v>256</v>
      </c>
      <c r="B316" s="286" t="s">
        <v>275</v>
      </c>
      <c r="C316" s="287">
        <v>4842165</v>
      </c>
      <c r="F316" s="278"/>
      <c r="H316" s="284"/>
      <c r="J316" s="288"/>
      <c r="K316" s="288"/>
    </row>
    <row r="317" spans="1:13" hidden="1">
      <c r="A317" s="289" t="s">
        <v>276</v>
      </c>
      <c r="B317" s="290" t="s">
        <v>590</v>
      </c>
      <c r="C317" s="291">
        <v>18387772</v>
      </c>
      <c r="G317" s="278"/>
      <c r="H317" s="284"/>
      <c r="J317" s="288"/>
      <c r="K317" s="288"/>
    </row>
    <row r="318" spans="1:13" s="292" customFormat="1" hidden="1">
      <c r="A318" s="285" t="s">
        <v>276</v>
      </c>
      <c r="B318" s="286" t="s">
        <v>9</v>
      </c>
      <c r="C318" s="287">
        <v>1633920</v>
      </c>
      <c r="E318" s="278"/>
      <c r="F318" s="278"/>
      <c r="H318" s="284"/>
      <c r="J318" s="288"/>
      <c r="K318" s="288"/>
      <c r="M318" s="279"/>
    </row>
    <row r="319" spans="1:13" hidden="1">
      <c r="A319" s="285" t="s">
        <v>276</v>
      </c>
      <c r="B319" s="286" t="s">
        <v>647</v>
      </c>
      <c r="C319" s="287">
        <v>589232</v>
      </c>
      <c r="F319" s="278"/>
      <c r="H319" s="284"/>
      <c r="J319" s="288"/>
      <c r="K319" s="288"/>
    </row>
    <row r="320" spans="1:13" hidden="1">
      <c r="A320" s="285" t="s">
        <v>276</v>
      </c>
      <c r="B320" s="286" t="s">
        <v>277</v>
      </c>
      <c r="C320" s="287">
        <v>2342798</v>
      </c>
      <c r="F320" s="278"/>
      <c r="H320" s="284"/>
      <c r="J320" s="288"/>
      <c r="K320" s="288"/>
    </row>
    <row r="321" spans="1:13" hidden="1">
      <c r="A321" s="285" t="s">
        <v>276</v>
      </c>
      <c r="B321" s="286" t="s">
        <v>278</v>
      </c>
      <c r="C321" s="287">
        <v>1087993</v>
      </c>
      <c r="F321" s="278"/>
      <c r="H321" s="284"/>
      <c r="J321" s="288"/>
      <c r="K321" s="288"/>
    </row>
    <row r="322" spans="1:13" hidden="1">
      <c r="A322" s="285" t="s">
        <v>276</v>
      </c>
      <c r="B322" s="286" t="s">
        <v>279</v>
      </c>
      <c r="C322" s="287">
        <v>3453703</v>
      </c>
      <c r="F322" s="278"/>
      <c r="H322" s="284"/>
      <c r="J322" s="288"/>
      <c r="K322" s="288"/>
    </row>
    <row r="323" spans="1:13" hidden="1">
      <c r="A323" s="285" t="s">
        <v>276</v>
      </c>
      <c r="B323" s="286" t="s">
        <v>280</v>
      </c>
      <c r="C323" s="287">
        <v>106342</v>
      </c>
      <c r="F323" s="278"/>
      <c r="H323" s="284"/>
      <c r="J323" s="288"/>
      <c r="K323" s="288"/>
    </row>
    <row r="324" spans="1:13" hidden="1">
      <c r="A324" s="285" t="s">
        <v>276</v>
      </c>
      <c r="B324" s="286" t="s">
        <v>281</v>
      </c>
      <c r="C324" s="287">
        <v>4774049</v>
      </c>
      <c r="F324" s="278"/>
      <c r="H324" s="284"/>
      <c r="J324" s="288"/>
      <c r="K324" s="288"/>
    </row>
    <row r="325" spans="1:13" hidden="1">
      <c r="A325" s="285" t="s">
        <v>276</v>
      </c>
      <c r="B325" s="286" t="s">
        <v>282</v>
      </c>
      <c r="C325" s="287">
        <v>3082147</v>
      </c>
      <c r="F325" s="278"/>
      <c r="H325" s="284"/>
      <c r="J325" s="288"/>
      <c r="K325" s="288"/>
    </row>
    <row r="326" spans="1:13" hidden="1">
      <c r="A326" s="285" t="s">
        <v>276</v>
      </c>
      <c r="B326" s="286" t="s">
        <v>283</v>
      </c>
      <c r="C326" s="287">
        <v>1317588</v>
      </c>
      <c r="F326" s="278"/>
      <c r="H326" s="284"/>
      <c r="J326" s="288"/>
      <c r="K326" s="288"/>
    </row>
    <row r="327" spans="1:13" hidden="1">
      <c r="A327" s="289" t="s">
        <v>284</v>
      </c>
      <c r="B327" s="290" t="s">
        <v>590</v>
      </c>
      <c r="C327" s="291">
        <v>16233796</v>
      </c>
      <c r="G327" s="278"/>
      <c r="H327" s="284"/>
      <c r="J327" s="288"/>
      <c r="K327" s="288"/>
    </row>
    <row r="328" spans="1:13" s="292" customFormat="1" hidden="1">
      <c r="A328" s="285" t="s">
        <v>284</v>
      </c>
      <c r="B328" s="286" t="s">
        <v>9</v>
      </c>
      <c r="C328" s="287">
        <v>3774386</v>
      </c>
      <c r="E328" s="278"/>
      <c r="F328" s="278"/>
      <c r="H328" s="284"/>
      <c r="J328" s="288"/>
      <c r="K328" s="288"/>
      <c r="M328" s="279"/>
    </row>
    <row r="329" spans="1:13" hidden="1">
      <c r="A329" s="285" t="s">
        <v>284</v>
      </c>
      <c r="B329" s="286" t="s">
        <v>285</v>
      </c>
      <c r="C329" s="287">
        <v>2322883</v>
      </c>
      <c r="F329" s="278"/>
      <c r="H329" s="284"/>
      <c r="J329" s="288"/>
      <c r="K329" s="288"/>
    </row>
    <row r="330" spans="1:13" hidden="1">
      <c r="A330" s="285" t="s">
        <v>284</v>
      </c>
      <c r="B330" s="286" t="s">
        <v>286</v>
      </c>
      <c r="C330" s="287">
        <v>1560541</v>
      </c>
      <c r="F330" s="278"/>
      <c r="H330" s="284"/>
      <c r="J330" s="288"/>
      <c r="K330" s="288"/>
    </row>
    <row r="331" spans="1:13" hidden="1">
      <c r="A331" s="285" t="s">
        <v>284</v>
      </c>
      <c r="B331" s="286" t="s">
        <v>287</v>
      </c>
      <c r="C331" s="287">
        <v>1971193</v>
      </c>
      <c r="F331" s="278"/>
      <c r="H331" s="284"/>
      <c r="J331" s="288"/>
      <c r="K331" s="288"/>
    </row>
    <row r="332" spans="1:13" hidden="1">
      <c r="A332" s="285" t="s">
        <v>284</v>
      </c>
      <c r="B332" s="286" t="s">
        <v>288</v>
      </c>
      <c r="C332" s="287">
        <v>3390385</v>
      </c>
      <c r="F332" s="278"/>
      <c r="H332" s="284"/>
      <c r="J332" s="288"/>
      <c r="K332" s="288"/>
    </row>
    <row r="333" spans="1:13" hidden="1">
      <c r="A333" s="285" t="s">
        <v>284</v>
      </c>
      <c r="B333" s="286" t="s">
        <v>289</v>
      </c>
      <c r="C333" s="287">
        <v>404424</v>
      </c>
      <c r="F333" s="278"/>
      <c r="H333" s="284"/>
      <c r="J333" s="288"/>
      <c r="K333" s="288"/>
    </row>
    <row r="334" spans="1:13" hidden="1">
      <c r="A334" s="285" t="s">
        <v>284</v>
      </c>
      <c r="B334" s="286" t="s">
        <v>290</v>
      </c>
      <c r="C334" s="287">
        <v>841535</v>
      </c>
      <c r="F334" s="278"/>
      <c r="H334" s="284"/>
      <c r="J334" s="288"/>
      <c r="K334" s="288"/>
    </row>
    <row r="335" spans="1:13" hidden="1">
      <c r="A335" s="285" t="s">
        <v>284</v>
      </c>
      <c r="B335" s="286" t="s">
        <v>291</v>
      </c>
      <c r="C335" s="287">
        <v>1968449</v>
      </c>
      <c r="F335" s="278"/>
      <c r="H335" s="284"/>
      <c r="J335" s="288"/>
      <c r="K335" s="288"/>
    </row>
    <row r="336" spans="1:13" hidden="1">
      <c r="A336" s="289" t="s">
        <v>292</v>
      </c>
      <c r="B336" s="290" t="s">
        <v>590</v>
      </c>
      <c r="C336" s="291">
        <v>15675937</v>
      </c>
      <c r="G336" s="278"/>
      <c r="H336" s="284"/>
      <c r="J336" s="288"/>
      <c r="K336" s="288"/>
    </row>
    <row r="337" spans="1:13" hidden="1">
      <c r="A337" s="285" t="s">
        <v>292</v>
      </c>
      <c r="B337" s="286" t="s">
        <v>9</v>
      </c>
      <c r="C337" s="287">
        <v>3726961</v>
      </c>
      <c r="F337" s="278"/>
      <c r="H337" s="284"/>
      <c r="J337" s="288"/>
      <c r="K337" s="288"/>
    </row>
    <row r="338" spans="1:13" hidden="1">
      <c r="A338" s="285" t="s">
        <v>292</v>
      </c>
      <c r="B338" s="286" t="s">
        <v>293</v>
      </c>
      <c r="C338" s="287">
        <v>1195694</v>
      </c>
      <c r="F338" s="278"/>
      <c r="H338" s="284"/>
      <c r="J338" s="288"/>
      <c r="K338" s="288"/>
    </row>
    <row r="339" spans="1:13" hidden="1">
      <c r="A339" s="285" t="s">
        <v>292</v>
      </c>
      <c r="B339" s="286" t="s">
        <v>294</v>
      </c>
      <c r="C339" s="287">
        <v>1800796</v>
      </c>
      <c r="F339" s="278"/>
      <c r="H339" s="284"/>
      <c r="J339" s="288"/>
      <c r="K339" s="288"/>
    </row>
    <row r="340" spans="1:13" hidden="1">
      <c r="A340" s="285" t="s">
        <v>292</v>
      </c>
      <c r="B340" s="286" t="s">
        <v>295</v>
      </c>
      <c r="C340" s="287">
        <v>1310470</v>
      </c>
      <c r="F340" s="278"/>
      <c r="H340" s="284"/>
      <c r="J340" s="288"/>
      <c r="K340" s="288"/>
    </row>
    <row r="341" spans="1:13" hidden="1">
      <c r="A341" s="285" t="s">
        <v>292</v>
      </c>
      <c r="B341" s="286" t="s">
        <v>296</v>
      </c>
      <c r="C341" s="287">
        <v>2468063</v>
      </c>
      <c r="F341" s="278"/>
      <c r="H341" s="284"/>
      <c r="J341" s="288"/>
      <c r="K341" s="288"/>
    </row>
    <row r="342" spans="1:13" hidden="1">
      <c r="A342" s="285" t="s">
        <v>292</v>
      </c>
      <c r="B342" s="286" t="s">
        <v>297</v>
      </c>
      <c r="C342" s="287">
        <v>3186437</v>
      </c>
      <c r="F342" s="278"/>
      <c r="H342" s="284"/>
      <c r="J342" s="288"/>
      <c r="K342" s="288"/>
    </row>
    <row r="343" spans="1:13" hidden="1">
      <c r="A343" s="285" t="s">
        <v>292</v>
      </c>
      <c r="B343" s="286" t="s">
        <v>298</v>
      </c>
      <c r="C343" s="287">
        <v>1987516</v>
      </c>
      <c r="F343" s="278"/>
      <c r="H343" s="284"/>
      <c r="J343" s="288"/>
      <c r="K343" s="288"/>
    </row>
    <row r="344" spans="1:13" hidden="1">
      <c r="A344" s="289" t="s">
        <v>299</v>
      </c>
      <c r="B344" s="290" t="s">
        <v>590</v>
      </c>
      <c r="C344" s="291">
        <v>18194345</v>
      </c>
      <c r="G344" s="278"/>
      <c r="H344" s="284"/>
      <c r="J344" s="288"/>
      <c r="K344" s="288"/>
    </row>
    <row r="345" spans="1:13" hidden="1">
      <c r="A345" s="285" t="s">
        <v>299</v>
      </c>
      <c r="B345" s="286" t="s">
        <v>9</v>
      </c>
      <c r="C345" s="287">
        <v>6076487</v>
      </c>
      <c r="F345" s="278"/>
      <c r="H345" s="284"/>
      <c r="J345" s="288"/>
      <c r="K345" s="288"/>
    </row>
    <row r="346" spans="1:13" hidden="1">
      <c r="A346" s="285" t="s">
        <v>299</v>
      </c>
      <c r="B346" s="286" t="s">
        <v>300</v>
      </c>
      <c r="C346" s="287">
        <v>2815936</v>
      </c>
      <c r="F346" s="278"/>
      <c r="H346" s="284"/>
      <c r="J346" s="288"/>
      <c r="K346" s="288"/>
    </row>
    <row r="347" spans="1:13" hidden="1">
      <c r="A347" s="285" t="s">
        <v>299</v>
      </c>
      <c r="B347" s="286" t="s">
        <v>301</v>
      </c>
      <c r="C347" s="287">
        <v>6634459</v>
      </c>
      <c r="F347" s="278"/>
      <c r="H347" s="284"/>
      <c r="J347" s="288"/>
      <c r="K347" s="288"/>
    </row>
    <row r="348" spans="1:13" hidden="1">
      <c r="A348" s="285" t="s">
        <v>299</v>
      </c>
      <c r="B348" s="286" t="s">
        <v>302</v>
      </c>
      <c r="C348" s="287">
        <v>2667463</v>
      </c>
      <c r="F348" s="278"/>
      <c r="H348" s="284"/>
      <c r="J348" s="288"/>
      <c r="K348" s="288"/>
    </row>
    <row r="349" spans="1:13" hidden="1">
      <c r="A349" s="289" t="s">
        <v>303</v>
      </c>
      <c r="B349" s="290" t="s">
        <v>590</v>
      </c>
      <c r="C349" s="291">
        <v>44648525</v>
      </c>
      <c r="G349" s="278"/>
      <c r="H349" s="284"/>
      <c r="J349" s="288"/>
      <c r="K349" s="288"/>
    </row>
    <row r="350" spans="1:13" hidden="1">
      <c r="A350" s="285" t="s">
        <v>303</v>
      </c>
      <c r="B350" s="286" t="s">
        <v>9</v>
      </c>
      <c r="C350" s="287">
        <v>8170444</v>
      </c>
      <c r="F350" s="278"/>
      <c r="H350" s="284"/>
      <c r="J350" s="288"/>
      <c r="K350" s="288"/>
    </row>
    <row r="351" spans="1:13" hidden="1">
      <c r="A351" s="285" t="s">
        <v>303</v>
      </c>
      <c r="B351" s="286" t="s">
        <v>304</v>
      </c>
      <c r="C351" s="287">
        <v>3383899</v>
      </c>
      <c r="F351" s="278"/>
      <c r="H351" s="284"/>
      <c r="J351" s="288"/>
      <c r="K351" s="288"/>
    </row>
    <row r="352" spans="1:13" s="292" customFormat="1" hidden="1">
      <c r="A352" s="285" t="s">
        <v>303</v>
      </c>
      <c r="B352" s="286" t="s">
        <v>305</v>
      </c>
      <c r="C352" s="287">
        <v>2770879</v>
      </c>
      <c r="E352" s="278"/>
      <c r="F352" s="278"/>
      <c r="H352" s="284"/>
      <c r="J352" s="288"/>
      <c r="K352" s="288"/>
      <c r="M352" s="279"/>
    </row>
    <row r="353" spans="1:13" hidden="1">
      <c r="A353" s="285" t="s">
        <v>303</v>
      </c>
      <c r="B353" s="286" t="s">
        <v>306</v>
      </c>
      <c r="C353" s="287">
        <v>1751929</v>
      </c>
      <c r="F353" s="278"/>
      <c r="H353" s="284"/>
      <c r="J353" s="288"/>
      <c r="K353" s="288"/>
    </row>
    <row r="354" spans="1:13" hidden="1">
      <c r="A354" s="285" t="s">
        <v>303</v>
      </c>
      <c r="B354" s="286" t="s">
        <v>307</v>
      </c>
      <c r="C354" s="287">
        <v>3147847</v>
      </c>
      <c r="F354" s="278"/>
      <c r="H354" s="284"/>
      <c r="J354" s="288"/>
      <c r="K354" s="288"/>
    </row>
    <row r="355" spans="1:13" hidden="1">
      <c r="A355" s="285" t="s">
        <v>303</v>
      </c>
      <c r="B355" s="286" t="s">
        <v>308</v>
      </c>
      <c r="C355" s="287">
        <v>784987</v>
      </c>
      <c r="F355" s="278"/>
      <c r="H355" s="284"/>
      <c r="J355" s="288"/>
      <c r="K355" s="288"/>
    </row>
    <row r="356" spans="1:13" hidden="1">
      <c r="A356" s="285" t="s">
        <v>303</v>
      </c>
      <c r="B356" s="286" t="s">
        <v>309</v>
      </c>
      <c r="C356" s="287">
        <v>2422243</v>
      </c>
      <c r="F356" s="278"/>
      <c r="H356" s="284"/>
      <c r="J356" s="288"/>
      <c r="K356" s="288"/>
    </row>
    <row r="357" spans="1:13" hidden="1">
      <c r="A357" s="285" t="s">
        <v>303</v>
      </c>
      <c r="B357" s="286" t="s">
        <v>310</v>
      </c>
      <c r="C357" s="287">
        <v>4387822</v>
      </c>
      <c r="F357" s="278"/>
      <c r="H357" s="284"/>
      <c r="J357" s="288"/>
      <c r="K357" s="288"/>
    </row>
    <row r="358" spans="1:13" hidden="1">
      <c r="A358" s="285" t="s">
        <v>303</v>
      </c>
      <c r="B358" s="286" t="s">
        <v>311</v>
      </c>
      <c r="C358" s="287">
        <v>1611920</v>
      </c>
      <c r="F358" s="278"/>
      <c r="H358" s="284"/>
      <c r="J358" s="288"/>
      <c r="K358" s="288"/>
    </row>
    <row r="359" spans="1:13" hidden="1">
      <c r="A359" s="285" t="s">
        <v>303</v>
      </c>
      <c r="B359" s="286" t="s">
        <v>312</v>
      </c>
      <c r="C359" s="287">
        <v>727101</v>
      </c>
      <c r="F359" s="278"/>
      <c r="H359" s="284"/>
      <c r="J359" s="288"/>
      <c r="K359" s="288"/>
    </row>
    <row r="360" spans="1:13" hidden="1">
      <c r="A360" s="285" t="s">
        <v>303</v>
      </c>
      <c r="B360" s="286" t="s">
        <v>313</v>
      </c>
      <c r="C360" s="287">
        <v>6918169</v>
      </c>
      <c r="F360" s="278"/>
      <c r="H360" s="284"/>
      <c r="J360" s="288"/>
      <c r="K360" s="288"/>
    </row>
    <row r="361" spans="1:13" hidden="1">
      <c r="A361" s="285" t="s">
        <v>303</v>
      </c>
      <c r="B361" s="286" t="s">
        <v>314</v>
      </c>
      <c r="C361" s="287">
        <v>1000232</v>
      </c>
      <c r="F361" s="278"/>
      <c r="H361" s="284"/>
      <c r="J361" s="288"/>
      <c r="K361" s="288"/>
    </row>
    <row r="362" spans="1:13" s="292" customFormat="1" hidden="1">
      <c r="A362" s="285" t="s">
        <v>303</v>
      </c>
      <c r="B362" s="286" t="s">
        <v>315</v>
      </c>
      <c r="C362" s="287">
        <v>7571053</v>
      </c>
      <c r="E362" s="278"/>
      <c r="F362" s="278"/>
      <c r="H362" s="284"/>
      <c r="J362" s="288"/>
      <c r="K362" s="288"/>
      <c r="M362" s="279"/>
    </row>
    <row r="363" spans="1:13" s="292" customFormat="1">
      <c r="A363" s="289" t="s">
        <v>316</v>
      </c>
      <c r="B363" s="290" t="s">
        <v>590</v>
      </c>
      <c r="C363" s="291">
        <v>42891716</v>
      </c>
      <c r="E363" s="278"/>
      <c r="F363" s="279"/>
      <c r="G363" s="278"/>
      <c r="H363" s="284"/>
      <c r="J363" s="288"/>
      <c r="K363" s="288"/>
      <c r="M363" s="279"/>
    </row>
    <row r="364" spans="1:13">
      <c r="A364" s="285" t="s">
        <v>316</v>
      </c>
      <c r="B364" s="286" t="s">
        <v>9</v>
      </c>
      <c r="C364" s="287">
        <v>14589300</v>
      </c>
      <c r="F364" s="278"/>
      <c r="H364" s="284"/>
      <c r="J364" s="288"/>
      <c r="K364" s="288"/>
    </row>
    <row r="365" spans="1:13">
      <c r="A365" s="285" t="s">
        <v>316</v>
      </c>
      <c r="B365" s="286" t="s">
        <v>317</v>
      </c>
      <c r="C365" s="287">
        <v>7583607</v>
      </c>
      <c r="F365" s="278"/>
      <c r="H365" s="284"/>
      <c r="J365" s="288"/>
      <c r="K365" s="288"/>
    </row>
    <row r="366" spans="1:13">
      <c r="A366" s="285" t="s">
        <v>316</v>
      </c>
      <c r="B366" s="286" t="s">
        <v>318</v>
      </c>
      <c r="C366" s="287">
        <v>1502674</v>
      </c>
      <c r="F366" s="278"/>
      <c r="H366" s="284"/>
      <c r="J366" s="288"/>
      <c r="K366" s="288"/>
    </row>
    <row r="367" spans="1:13">
      <c r="A367" s="285" t="s">
        <v>316</v>
      </c>
      <c r="B367" s="286" t="s">
        <v>319</v>
      </c>
      <c r="C367" s="287">
        <v>3664067</v>
      </c>
      <c r="F367" s="278"/>
      <c r="H367" s="284"/>
      <c r="J367" s="288"/>
      <c r="K367" s="288"/>
    </row>
    <row r="368" spans="1:13">
      <c r="A368" s="285" t="s">
        <v>316</v>
      </c>
      <c r="B368" s="286" t="s">
        <v>320</v>
      </c>
      <c r="C368" s="287">
        <v>8471927</v>
      </c>
      <c r="F368" s="278"/>
      <c r="H368" s="284"/>
      <c r="J368" s="288"/>
      <c r="K368" s="288"/>
    </row>
    <row r="369" spans="1:13">
      <c r="A369" s="285" t="s">
        <v>316</v>
      </c>
      <c r="B369" s="286" t="s">
        <v>321</v>
      </c>
      <c r="C369" s="287">
        <v>7080141</v>
      </c>
      <c r="F369" s="278"/>
      <c r="H369" s="284"/>
      <c r="J369" s="288"/>
      <c r="K369" s="288"/>
    </row>
    <row r="370" spans="1:13" hidden="1">
      <c r="A370" s="289" t="s">
        <v>322</v>
      </c>
      <c r="B370" s="290" t="s">
        <v>590</v>
      </c>
      <c r="C370" s="291">
        <v>16659148</v>
      </c>
      <c r="G370" s="278"/>
      <c r="H370" s="284"/>
      <c r="J370" s="288"/>
      <c r="K370" s="288"/>
    </row>
    <row r="371" spans="1:13" hidden="1">
      <c r="A371" s="285" t="s">
        <v>322</v>
      </c>
      <c r="B371" s="286" t="s">
        <v>9</v>
      </c>
      <c r="C371" s="287">
        <v>1813272</v>
      </c>
      <c r="F371" s="278"/>
      <c r="H371" s="284"/>
      <c r="J371" s="288"/>
      <c r="K371" s="288"/>
    </row>
    <row r="372" spans="1:13" hidden="1">
      <c r="A372" s="285" t="s">
        <v>322</v>
      </c>
      <c r="B372" s="286" t="s">
        <v>323</v>
      </c>
      <c r="C372" s="287">
        <v>1818469</v>
      </c>
      <c r="F372" s="278"/>
      <c r="H372" s="284"/>
      <c r="J372" s="288"/>
      <c r="K372" s="288"/>
    </row>
    <row r="373" spans="1:13" s="292" customFormat="1" hidden="1">
      <c r="A373" s="285" t="s">
        <v>322</v>
      </c>
      <c r="B373" s="286" t="s">
        <v>324</v>
      </c>
      <c r="C373" s="287">
        <v>2096373</v>
      </c>
      <c r="E373" s="278"/>
      <c r="F373" s="278"/>
      <c r="H373" s="284"/>
      <c r="J373" s="288"/>
      <c r="K373" s="288"/>
      <c r="M373" s="279"/>
    </row>
    <row r="374" spans="1:13" hidden="1">
      <c r="A374" s="285" t="s">
        <v>322</v>
      </c>
      <c r="B374" s="286" t="s">
        <v>325</v>
      </c>
      <c r="C374" s="287">
        <v>1105135</v>
      </c>
      <c r="F374" s="278"/>
      <c r="H374" s="284"/>
      <c r="J374" s="288"/>
      <c r="K374" s="288"/>
    </row>
    <row r="375" spans="1:13" hidden="1">
      <c r="A375" s="285" t="s">
        <v>322</v>
      </c>
      <c r="B375" s="286" t="s">
        <v>326</v>
      </c>
      <c r="C375" s="287">
        <v>2907821</v>
      </c>
      <c r="F375" s="278"/>
      <c r="H375" s="284"/>
      <c r="J375" s="288"/>
      <c r="K375" s="288"/>
    </row>
    <row r="376" spans="1:13" hidden="1">
      <c r="A376" s="285" t="s">
        <v>322</v>
      </c>
      <c r="B376" s="286" t="s">
        <v>327</v>
      </c>
      <c r="C376" s="287">
        <v>2392273</v>
      </c>
      <c r="F376" s="278"/>
      <c r="H376" s="284"/>
      <c r="J376" s="288"/>
      <c r="K376" s="288"/>
    </row>
    <row r="377" spans="1:13" hidden="1">
      <c r="A377" s="285" t="s">
        <v>322</v>
      </c>
      <c r="B377" s="286" t="s">
        <v>328</v>
      </c>
      <c r="C377" s="287">
        <v>2189665</v>
      </c>
      <c r="F377" s="278"/>
      <c r="H377" s="284"/>
      <c r="J377" s="288"/>
      <c r="K377" s="288"/>
    </row>
    <row r="378" spans="1:13" hidden="1">
      <c r="A378" s="285" t="s">
        <v>322</v>
      </c>
      <c r="B378" s="286" t="s">
        <v>329</v>
      </c>
      <c r="C378" s="287">
        <v>2336140</v>
      </c>
      <c r="F378" s="278"/>
      <c r="H378" s="284"/>
      <c r="J378" s="288"/>
      <c r="K378" s="288"/>
    </row>
    <row r="379" spans="1:13" hidden="1">
      <c r="A379" s="289" t="s">
        <v>330</v>
      </c>
      <c r="B379" s="290" t="s">
        <v>590</v>
      </c>
      <c r="C379" s="291">
        <v>22127237</v>
      </c>
      <c r="G379" s="278"/>
      <c r="H379" s="284"/>
      <c r="J379" s="288"/>
      <c r="K379" s="288"/>
    </row>
    <row r="380" spans="1:13" hidden="1">
      <c r="A380" s="285" t="s">
        <v>330</v>
      </c>
      <c r="B380" s="286" t="s">
        <v>9</v>
      </c>
      <c r="C380" s="287">
        <v>5944136</v>
      </c>
      <c r="F380" s="278"/>
      <c r="H380" s="284"/>
      <c r="J380" s="288"/>
      <c r="K380" s="288"/>
    </row>
    <row r="381" spans="1:13" hidden="1">
      <c r="A381" s="285" t="s">
        <v>330</v>
      </c>
      <c r="B381" s="286" t="s">
        <v>331</v>
      </c>
      <c r="C381" s="287">
        <v>1039656</v>
      </c>
      <c r="F381" s="278"/>
      <c r="H381" s="284"/>
      <c r="J381" s="288"/>
      <c r="K381" s="288"/>
    </row>
    <row r="382" spans="1:13" s="292" customFormat="1" hidden="1">
      <c r="A382" s="285" t="s">
        <v>330</v>
      </c>
      <c r="B382" s="286" t="s">
        <v>332</v>
      </c>
      <c r="C382" s="287">
        <v>4393587</v>
      </c>
      <c r="E382" s="278"/>
      <c r="F382" s="278"/>
      <c r="H382" s="284"/>
      <c r="J382" s="288"/>
      <c r="K382" s="288"/>
      <c r="M382" s="279"/>
    </row>
    <row r="383" spans="1:13" hidden="1">
      <c r="A383" s="285" t="s">
        <v>330</v>
      </c>
      <c r="B383" s="286" t="s">
        <v>333</v>
      </c>
      <c r="C383" s="287">
        <v>2868628</v>
      </c>
      <c r="F383" s="278"/>
      <c r="H383" s="284"/>
      <c r="J383" s="288"/>
      <c r="K383" s="288"/>
    </row>
    <row r="384" spans="1:13" hidden="1">
      <c r="A384" s="285" t="s">
        <v>330</v>
      </c>
      <c r="B384" s="286" t="s">
        <v>334</v>
      </c>
      <c r="C384" s="287">
        <v>1780702</v>
      </c>
      <c r="F384" s="278"/>
      <c r="H384" s="284"/>
      <c r="J384" s="288"/>
      <c r="K384" s="288"/>
    </row>
    <row r="385" spans="1:13" hidden="1">
      <c r="A385" s="285" t="s">
        <v>330</v>
      </c>
      <c r="B385" s="286" t="s">
        <v>335</v>
      </c>
      <c r="C385" s="287">
        <v>6100528</v>
      </c>
      <c r="F385" s="278"/>
      <c r="H385" s="284"/>
      <c r="J385" s="288"/>
      <c r="K385" s="288"/>
    </row>
    <row r="386" spans="1:13" hidden="1">
      <c r="A386" s="289" t="s">
        <v>336</v>
      </c>
      <c r="B386" s="290" t="s">
        <v>590</v>
      </c>
      <c r="C386" s="291">
        <v>28403066</v>
      </c>
      <c r="G386" s="278"/>
      <c r="H386" s="284"/>
      <c r="J386" s="288"/>
      <c r="K386" s="288"/>
    </row>
    <row r="387" spans="1:13" hidden="1">
      <c r="A387" s="285" t="s">
        <v>336</v>
      </c>
      <c r="B387" s="286" t="s">
        <v>9</v>
      </c>
      <c r="C387" s="287">
        <v>4963234</v>
      </c>
      <c r="F387" s="278"/>
      <c r="H387" s="284"/>
      <c r="J387" s="288"/>
      <c r="K387" s="288"/>
    </row>
    <row r="388" spans="1:13" s="292" customFormat="1" hidden="1">
      <c r="A388" s="285" t="s">
        <v>336</v>
      </c>
      <c r="B388" s="286" t="s">
        <v>337</v>
      </c>
      <c r="C388" s="287">
        <v>1873407</v>
      </c>
      <c r="E388" s="278"/>
      <c r="F388" s="278"/>
      <c r="H388" s="284"/>
      <c r="J388" s="288"/>
      <c r="K388" s="288"/>
      <c r="M388" s="279"/>
    </row>
    <row r="389" spans="1:13" hidden="1">
      <c r="A389" s="285" t="s">
        <v>336</v>
      </c>
      <c r="B389" s="286" t="s">
        <v>338</v>
      </c>
      <c r="C389" s="287">
        <v>5101412</v>
      </c>
      <c r="F389" s="278"/>
      <c r="H389" s="284"/>
      <c r="J389" s="288"/>
      <c r="K389" s="288"/>
    </row>
    <row r="390" spans="1:13" hidden="1">
      <c r="A390" s="285" t="s">
        <v>336</v>
      </c>
      <c r="B390" s="286" t="s">
        <v>339</v>
      </c>
      <c r="C390" s="287">
        <v>483021</v>
      </c>
      <c r="F390" s="278"/>
      <c r="H390" s="284"/>
      <c r="J390" s="288"/>
      <c r="K390" s="288"/>
    </row>
    <row r="391" spans="1:13" hidden="1">
      <c r="A391" s="285" t="s">
        <v>336</v>
      </c>
      <c r="B391" s="286" t="s">
        <v>340</v>
      </c>
      <c r="C391" s="287">
        <v>11567687</v>
      </c>
      <c r="F391" s="278"/>
      <c r="H391" s="284"/>
      <c r="J391" s="288"/>
      <c r="K391" s="288"/>
    </row>
    <row r="392" spans="1:13" hidden="1">
      <c r="A392" s="285" t="s">
        <v>336</v>
      </c>
      <c r="B392" s="286" t="s">
        <v>341</v>
      </c>
      <c r="C392" s="287">
        <v>4107344</v>
      </c>
      <c r="F392" s="278"/>
      <c r="H392" s="284"/>
      <c r="J392" s="288"/>
      <c r="K392" s="288"/>
    </row>
    <row r="393" spans="1:13" hidden="1">
      <c r="A393" s="285" t="s">
        <v>336</v>
      </c>
      <c r="B393" s="286" t="s">
        <v>342</v>
      </c>
      <c r="C393" s="287">
        <v>306961</v>
      </c>
      <c r="F393" s="278"/>
      <c r="H393" s="284"/>
      <c r="J393" s="288"/>
      <c r="K393" s="288"/>
    </row>
    <row r="394" spans="1:13" hidden="1">
      <c r="A394" s="289" t="s">
        <v>343</v>
      </c>
      <c r="B394" s="290" t="s">
        <v>590</v>
      </c>
      <c r="C394" s="291">
        <v>43591990</v>
      </c>
      <c r="G394" s="278"/>
      <c r="H394" s="284"/>
      <c r="J394" s="288"/>
      <c r="K394" s="288"/>
    </row>
    <row r="395" spans="1:13" hidden="1">
      <c r="A395" s="285" t="s">
        <v>343</v>
      </c>
      <c r="B395" s="286" t="s">
        <v>9</v>
      </c>
      <c r="C395" s="287">
        <v>6705610</v>
      </c>
      <c r="F395" s="278"/>
      <c r="H395" s="284"/>
      <c r="J395" s="288"/>
      <c r="K395" s="288"/>
    </row>
    <row r="396" spans="1:13" hidden="1">
      <c r="A396" s="285" t="s">
        <v>343</v>
      </c>
      <c r="B396" s="286" t="s">
        <v>344</v>
      </c>
      <c r="C396" s="287">
        <v>4515124</v>
      </c>
      <c r="F396" s="278"/>
      <c r="H396" s="284"/>
      <c r="J396" s="288"/>
      <c r="K396" s="288"/>
    </row>
    <row r="397" spans="1:13" hidden="1">
      <c r="A397" s="285" t="s">
        <v>343</v>
      </c>
      <c r="B397" s="286" t="s">
        <v>345</v>
      </c>
      <c r="C397" s="287">
        <v>3527753</v>
      </c>
      <c r="F397" s="278"/>
      <c r="H397" s="284"/>
      <c r="J397" s="288"/>
      <c r="K397" s="288"/>
    </row>
    <row r="398" spans="1:13" hidden="1">
      <c r="A398" s="285" t="s">
        <v>343</v>
      </c>
      <c r="B398" s="286" t="s">
        <v>346</v>
      </c>
      <c r="C398" s="287">
        <v>6116182</v>
      </c>
      <c r="F398" s="278"/>
      <c r="H398" s="284"/>
      <c r="J398" s="288"/>
      <c r="K398" s="288"/>
    </row>
    <row r="399" spans="1:13" hidden="1">
      <c r="A399" s="285" t="s">
        <v>343</v>
      </c>
      <c r="B399" s="286" t="s">
        <v>347</v>
      </c>
      <c r="C399" s="287">
        <v>875965</v>
      </c>
      <c r="F399" s="278"/>
      <c r="H399" s="284"/>
      <c r="J399" s="288"/>
      <c r="K399" s="288"/>
    </row>
    <row r="400" spans="1:13" hidden="1">
      <c r="A400" s="285" t="s">
        <v>343</v>
      </c>
      <c r="B400" s="286" t="s">
        <v>348</v>
      </c>
      <c r="C400" s="287">
        <v>2787923</v>
      </c>
      <c r="F400" s="278"/>
      <c r="H400" s="284"/>
      <c r="J400" s="288"/>
      <c r="K400" s="288"/>
    </row>
    <row r="401" spans="1:13" hidden="1">
      <c r="A401" s="285" t="s">
        <v>343</v>
      </c>
      <c r="B401" s="286" t="s">
        <v>349</v>
      </c>
      <c r="C401" s="287">
        <v>3505788</v>
      </c>
      <c r="F401" s="278"/>
      <c r="H401" s="284"/>
      <c r="J401" s="288"/>
      <c r="K401" s="288"/>
    </row>
    <row r="402" spans="1:13" hidden="1">
      <c r="A402" s="285" t="s">
        <v>343</v>
      </c>
      <c r="B402" s="286" t="s">
        <v>350</v>
      </c>
      <c r="C402" s="287">
        <v>950054</v>
      </c>
      <c r="F402" s="278"/>
      <c r="H402" s="284"/>
      <c r="J402" s="288"/>
      <c r="K402" s="288"/>
    </row>
    <row r="403" spans="1:13" s="292" customFormat="1" hidden="1">
      <c r="A403" s="285" t="s">
        <v>343</v>
      </c>
      <c r="B403" s="286" t="s">
        <v>351</v>
      </c>
      <c r="C403" s="287">
        <v>5667903</v>
      </c>
      <c r="E403" s="278"/>
      <c r="F403" s="278"/>
      <c r="H403" s="284"/>
      <c r="J403" s="288"/>
      <c r="K403" s="288"/>
      <c r="M403" s="279"/>
    </row>
    <row r="404" spans="1:13" hidden="1">
      <c r="A404" s="285" t="s">
        <v>343</v>
      </c>
      <c r="B404" s="286" t="s">
        <v>352</v>
      </c>
      <c r="C404" s="287">
        <v>843032</v>
      </c>
      <c r="F404" s="278"/>
      <c r="H404" s="284"/>
      <c r="J404" s="288"/>
      <c r="K404" s="288"/>
    </row>
    <row r="405" spans="1:13" hidden="1">
      <c r="A405" s="285" t="s">
        <v>343</v>
      </c>
      <c r="B405" s="286" t="s">
        <v>353</v>
      </c>
      <c r="C405" s="287">
        <v>2269108</v>
      </c>
      <c r="F405" s="278"/>
      <c r="H405" s="284"/>
      <c r="J405" s="288"/>
      <c r="K405" s="288"/>
    </row>
    <row r="406" spans="1:13" hidden="1">
      <c r="A406" s="285" t="s">
        <v>343</v>
      </c>
      <c r="B406" s="286" t="s">
        <v>354</v>
      </c>
      <c r="C406" s="287">
        <v>5827548</v>
      </c>
      <c r="F406" s="278"/>
      <c r="H406" s="284"/>
      <c r="J406" s="288"/>
      <c r="K406" s="288"/>
    </row>
    <row r="407" spans="1:13" hidden="1">
      <c r="A407" s="289" t="s">
        <v>355</v>
      </c>
      <c r="B407" s="290" t="s">
        <v>590</v>
      </c>
      <c r="C407" s="291">
        <v>32484992</v>
      </c>
      <c r="G407" s="278"/>
      <c r="H407" s="284"/>
      <c r="J407" s="288"/>
      <c r="K407" s="288"/>
    </row>
    <row r="408" spans="1:13" hidden="1">
      <c r="A408" s="285" t="s">
        <v>355</v>
      </c>
      <c r="B408" s="286" t="s">
        <v>9</v>
      </c>
      <c r="C408" s="287">
        <v>3576051</v>
      </c>
      <c r="F408" s="278"/>
      <c r="H408" s="284"/>
      <c r="J408" s="288"/>
      <c r="K408" s="288"/>
    </row>
    <row r="409" spans="1:13" hidden="1">
      <c r="A409" s="285" t="s">
        <v>355</v>
      </c>
      <c r="B409" s="286" t="s">
        <v>357</v>
      </c>
      <c r="C409" s="287">
        <v>3735753</v>
      </c>
      <c r="F409" s="278"/>
      <c r="H409" s="284"/>
      <c r="J409" s="288"/>
      <c r="K409" s="288"/>
    </row>
    <row r="410" spans="1:13" hidden="1">
      <c r="A410" s="285" t="s">
        <v>355</v>
      </c>
      <c r="B410" s="286" t="s">
        <v>358</v>
      </c>
      <c r="C410" s="287">
        <v>4814574</v>
      </c>
      <c r="F410" s="278"/>
      <c r="H410" s="284"/>
      <c r="J410" s="288"/>
      <c r="K410" s="288"/>
    </row>
    <row r="411" spans="1:13" s="292" customFormat="1" hidden="1">
      <c r="A411" s="285" t="s">
        <v>355</v>
      </c>
      <c r="B411" s="286" t="s">
        <v>359</v>
      </c>
      <c r="C411" s="287">
        <v>5850826</v>
      </c>
      <c r="E411" s="278"/>
      <c r="F411" s="278"/>
      <c r="H411" s="284"/>
      <c r="J411" s="288"/>
      <c r="K411" s="288"/>
      <c r="M411" s="279"/>
    </row>
    <row r="412" spans="1:13" hidden="1">
      <c r="A412" s="285" t="s">
        <v>355</v>
      </c>
      <c r="B412" s="286" t="s">
        <v>360</v>
      </c>
      <c r="C412" s="287">
        <v>7325855</v>
      </c>
      <c r="F412" s="278"/>
      <c r="H412" s="284"/>
      <c r="J412" s="288"/>
      <c r="K412" s="288"/>
    </row>
    <row r="413" spans="1:13" hidden="1">
      <c r="A413" s="285" t="s">
        <v>355</v>
      </c>
      <c r="B413" s="286" t="s">
        <v>361</v>
      </c>
      <c r="C413" s="287">
        <v>6397477</v>
      </c>
      <c r="F413" s="278"/>
      <c r="H413" s="284"/>
      <c r="J413" s="288"/>
      <c r="K413" s="288"/>
    </row>
    <row r="414" spans="1:13" hidden="1">
      <c r="A414" s="285" t="s">
        <v>355</v>
      </c>
      <c r="B414" s="286" t="s">
        <v>356</v>
      </c>
      <c r="C414" s="287">
        <v>784456</v>
      </c>
      <c r="F414" s="278"/>
      <c r="H414" s="284"/>
      <c r="J414" s="288"/>
      <c r="K414" s="288"/>
    </row>
    <row r="415" spans="1:13" hidden="1">
      <c r="A415" s="289" t="s">
        <v>362</v>
      </c>
      <c r="B415" s="290" t="s">
        <v>590</v>
      </c>
      <c r="C415" s="291">
        <v>50961111</v>
      </c>
      <c r="G415" s="278"/>
      <c r="H415" s="284"/>
      <c r="J415" s="288"/>
      <c r="K415" s="288"/>
    </row>
    <row r="416" spans="1:13" hidden="1">
      <c r="A416" s="285" t="s">
        <v>362</v>
      </c>
      <c r="B416" s="286" t="s">
        <v>9</v>
      </c>
      <c r="C416" s="287">
        <v>6479657</v>
      </c>
      <c r="F416" s="278"/>
      <c r="H416" s="284"/>
      <c r="J416" s="288"/>
      <c r="K416" s="288"/>
    </row>
    <row r="417" spans="1:13" hidden="1">
      <c r="A417" s="285" t="s">
        <v>362</v>
      </c>
      <c r="B417" s="286" t="s">
        <v>363</v>
      </c>
      <c r="C417" s="287">
        <v>7628244</v>
      </c>
      <c r="F417" s="278"/>
      <c r="H417" s="284"/>
      <c r="J417" s="288"/>
      <c r="K417" s="288"/>
    </row>
    <row r="418" spans="1:13" hidden="1">
      <c r="A418" s="285" t="s">
        <v>362</v>
      </c>
      <c r="B418" s="286" t="s">
        <v>364</v>
      </c>
      <c r="C418" s="287">
        <v>9400003</v>
      </c>
      <c r="F418" s="278"/>
      <c r="H418" s="284"/>
      <c r="J418" s="288"/>
      <c r="K418" s="288"/>
    </row>
    <row r="419" spans="1:13" hidden="1">
      <c r="A419" s="285" t="s">
        <v>362</v>
      </c>
      <c r="B419" s="286" t="s">
        <v>365</v>
      </c>
      <c r="C419" s="287">
        <v>3543239</v>
      </c>
      <c r="F419" s="278"/>
      <c r="H419" s="284"/>
      <c r="J419" s="288"/>
      <c r="K419" s="288"/>
    </row>
    <row r="420" spans="1:13" hidden="1">
      <c r="A420" s="285" t="s">
        <v>362</v>
      </c>
      <c r="B420" s="286" t="s">
        <v>366</v>
      </c>
      <c r="C420" s="287">
        <v>6728571</v>
      </c>
      <c r="F420" s="278"/>
      <c r="H420" s="284"/>
      <c r="J420" s="288"/>
      <c r="K420" s="288"/>
    </row>
    <row r="421" spans="1:13" s="292" customFormat="1" hidden="1">
      <c r="A421" s="285" t="s">
        <v>362</v>
      </c>
      <c r="B421" s="286" t="s">
        <v>367</v>
      </c>
      <c r="C421" s="287">
        <v>5136850</v>
      </c>
      <c r="E421" s="278"/>
      <c r="F421" s="278"/>
      <c r="H421" s="284"/>
      <c r="J421" s="288"/>
      <c r="K421" s="288"/>
      <c r="M421" s="279"/>
    </row>
    <row r="422" spans="1:13" hidden="1">
      <c r="A422" s="285" t="s">
        <v>362</v>
      </c>
      <c r="B422" s="286" t="s">
        <v>368</v>
      </c>
      <c r="C422" s="287">
        <v>5863887</v>
      </c>
      <c r="F422" s="278"/>
      <c r="H422" s="284"/>
      <c r="J422" s="288"/>
      <c r="K422" s="288"/>
    </row>
    <row r="423" spans="1:13" hidden="1">
      <c r="A423" s="285" t="s">
        <v>362</v>
      </c>
      <c r="B423" s="286" t="s">
        <v>369</v>
      </c>
      <c r="C423" s="287">
        <v>2032898</v>
      </c>
      <c r="F423" s="278"/>
      <c r="H423" s="284"/>
      <c r="J423" s="288"/>
      <c r="K423" s="288"/>
    </row>
    <row r="424" spans="1:13" hidden="1">
      <c r="A424" s="285" t="s">
        <v>362</v>
      </c>
      <c r="B424" s="286" t="s">
        <v>370</v>
      </c>
      <c r="C424" s="287">
        <v>4147762</v>
      </c>
      <c r="F424" s="278"/>
      <c r="H424" s="284"/>
      <c r="J424" s="288"/>
      <c r="K424" s="288"/>
    </row>
    <row r="425" spans="1:13" hidden="1">
      <c r="A425" s="289" t="s">
        <v>371</v>
      </c>
      <c r="B425" s="290" t="s">
        <v>590</v>
      </c>
      <c r="C425" s="291">
        <v>81234092</v>
      </c>
      <c r="G425" s="278"/>
      <c r="H425" s="284"/>
      <c r="J425" s="288"/>
      <c r="K425" s="288"/>
    </row>
    <row r="426" spans="1:13" hidden="1">
      <c r="A426" s="285" t="s">
        <v>371</v>
      </c>
      <c r="B426" s="286" t="s">
        <v>9</v>
      </c>
      <c r="C426" s="287">
        <v>10959729</v>
      </c>
      <c r="F426" s="278"/>
      <c r="H426" s="284"/>
      <c r="J426" s="288"/>
      <c r="K426" s="288"/>
    </row>
    <row r="427" spans="1:13" hidden="1">
      <c r="A427" s="285" t="s">
        <v>371</v>
      </c>
      <c r="B427" s="286" t="s">
        <v>372</v>
      </c>
      <c r="C427" s="287">
        <v>1443866</v>
      </c>
      <c r="F427" s="278"/>
      <c r="H427" s="284"/>
      <c r="J427" s="288"/>
      <c r="K427" s="288"/>
    </row>
    <row r="428" spans="1:13" hidden="1">
      <c r="A428" s="285" t="s">
        <v>371</v>
      </c>
      <c r="B428" s="286" t="s">
        <v>113</v>
      </c>
      <c r="C428" s="287">
        <v>1043366</v>
      </c>
      <c r="F428" s="278"/>
      <c r="H428" s="284"/>
      <c r="J428" s="288"/>
      <c r="K428" s="288"/>
    </row>
    <row r="429" spans="1:13" s="292" customFormat="1" hidden="1">
      <c r="A429" s="285" t="s">
        <v>371</v>
      </c>
      <c r="B429" s="286" t="s">
        <v>373</v>
      </c>
      <c r="C429" s="287">
        <v>6348656</v>
      </c>
      <c r="E429" s="278"/>
      <c r="F429" s="278"/>
      <c r="H429" s="284"/>
      <c r="J429" s="288"/>
      <c r="K429" s="288"/>
      <c r="M429" s="279"/>
    </row>
    <row r="430" spans="1:13" hidden="1">
      <c r="A430" s="285" t="s">
        <v>371</v>
      </c>
      <c r="B430" s="286" t="s">
        <v>374</v>
      </c>
      <c r="C430" s="287">
        <v>1057778</v>
      </c>
      <c r="F430" s="278"/>
      <c r="H430" s="284"/>
      <c r="J430" s="288"/>
      <c r="K430" s="288"/>
    </row>
    <row r="431" spans="1:13" hidden="1">
      <c r="A431" s="285" t="s">
        <v>371</v>
      </c>
      <c r="B431" s="286" t="s">
        <v>375</v>
      </c>
      <c r="C431" s="287">
        <v>2841473</v>
      </c>
      <c r="F431" s="278"/>
      <c r="H431" s="284"/>
      <c r="J431" s="288"/>
      <c r="K431" s="288"/>
    </row>
    <row r="432" spans="1:13" hidden="1">
      <c r="A432" s="285" t="s">
        <v>371</v>
      </c>
      <c r="B432" s="286" t="s">
        <v>376</v>
      </c>
      <c r="C432" s="287">
        <v>1063144</v>
      </c>
      <c r="F432" s="278"/>
      <c r="H432" s="284"/>
      <c r="J432" s="288"/>
      <c r="K432" s="288"/>
    </row>
    <row r="433" spans="1:13" hidden="1">
      <c r="A433" s="285" t="s">
        <v>371</v>
      </c>
      <c r="B433" s="286" t="s">
        <v>377</v>
      </c>
      <c r="C433" s="287">
        <v>4562881</v>
      </c>
      <c r="F433" s="278"/>
      <c r="H433" s="284"/>
      <c r="J433" s="288"/>
      <c r="K433" s="288"/>
    </row>
    <row r="434" spans="1:13" hidden="1">
      <c r="A434" s="285" t="s">
        <v>371</v>
      </c>
      <c r="B434" s="286" t="s">
        <v>378</v>
      </c>
      <c r="C434" s="287">
        <v>4918681</v>
      </c>
      <c r="F434" s="278"/>
      <c r="H434" s="284"/>
      <c r="J434" s="288"/>
      <c r="K434" s="288"/>
    </row>
    <row r="435" spans="1:13" hidden="1">
      <c r="A435" s="285" t="s">
        <v>371</v>
      </c>
      <c r="B435" s="286" t="s">
        <v>379</v>
      </c>
      <c r="C435" s="287">
        <v>5154715</v>
      </c>
      <c r="F435" s="278"/>
      <c r="H435" s="284"/>
      <c r="J435" s="288"/>
      <c r="K435" s="288"/>
    </row>
    <row r="436" spans="1:13" hidden="1">
      <c r="A436" s="285" t="s">
        <v>371</v>
      </c>
      <c r="B436" s="286" t="s">
        <v>380</v>
      </c>
      <c r="C436" s="287">
        <v>7714141</v>
      </c>
      <c r="F436" s="278"/>
      <c r="H436" s="284"/>
      <c r="J436" s="288"/>
      <c r="K436" s="288"/>
    </row>
    <row r="437" spans="1:13" s="292" customFormat="1" hidden="1">
      <c r="A437" s="285" t="s">
        <v>371</v>
      </c>
      <c r="B437" s="286" t="s">
        <v>381</v>
      </c>
      <c r="C437" s="287">
        <v>4210605</v>
      </c>
      <c r="E437" s="278"/>
      <c r="F437" s="278"/>
      <c r="H437" s="284"/>
      <c r="J437" s="288"/>
      <c r="K437" s="288"/>
      <c r="M437" s="279"/>
    </row>
    <row r="438" spans="1:13" hidden="1">
      <c r="A438" s="285" t="s">
        <v>371</v>
      </c>
      <c r="B438" s="286" t="s">
        <v>382</v>
      </c>
      <c r="C438" s="287">
        <v>3879260</v>
      </c>
      <c r="F438" s="278"/>
      <c r="H438" s="284"/>
      <c r="J438" s="288"/>
      <c r="K438" s="288"/>
    </row>
    <row r="439" spans="1:13" hidden="1">
      <c r="A439" s="285" t="s">
        <v>371</v>
      </c>
      <c r="B439" s="286" t="s">
        <v>383</v>
      </c>
      <c r="C439" s="287">
        <v>6352296</v>
      </c>
      <c r="F439" s="278"/>
      <c r="H439" s="284"/>
      <c r="J439" s="288"/>
      <c r="K439" s="288"/>
    </row>
    <row r="440" spans="1:13" hidden="1">
      <c r="A440" s="285" t="s">
        <v>371</v>
      </c>
      <c r="B440" s="286" t="s">
        <v>384</v>
      </c>
      <c r="C440" s="287">
        <v>2475362</v>
      </c>
      <c r="F440" s="278"/>
      <c r="H440" s="284"/>
      <c r="J440" s="288"/>
      <c r="K440" s="288"/>
    </row>
    <row r="441" spans="1:13" hidden="1">
      <c r="A441" s="285" t="s">
        <v>371</v>
      </c>
      <c r="B441" s="286" t="s">
        <v>385</v>
      </c>
      <c r="C441" s="287">
        <v>9629817</v>
      </c>
      <c r="F441" s="278"/>
      <c r="H441" s="284"/>
      <c r="J441" s="288"/>
      <c r="K441" s="288"/>
    </row>
    <row r="442" spans="1:13" hidden="1">
      <c r="A442" s="285" t="s">
        <v>371</v>
      </c>
      <c r="B442" s="286" t="s">
        <v>386</v>
      </c>
      <c r="C442" s="287">
        <v>7578322</v>
      </c>
      <c r="F442" s="278"/>
      <c r="H442" s="284"/>
      <c r="J442" s="288"/>
      <c r="K442" s="288"/>
    </row>
    <row r="443" spans="1:13" hidden="1">
      <c r="A443" s="289" t="s">
        <v>387</v>
      </c>
      <c r="B443" s="290" t="s">
        <v>590</v>
      </c>
      <c r="C443" s="291">
        <v>30484570</v>
      </c>
      <c r="G443" s="278"/>
      <c r="H443" s="284"/>
      <c r="J443" s="288"/>
      <c r="K443" s="288"/>
    </row>
    <row r="444" spans="1:13" hidden="1">
      <c r="A444" s="285" t="s">
        <v>387</v>
      </c>
      <c r="B444" s="286" t="s">
        <v>9</v>
      </c>
      <c r="C444" s="287">
        <v>3148292</v>
      </c>
      <c r="F444" s="278"/>
      <c r="H444" s="284"/>
      <c r="J444" s="288"/>
      <c r="K444" s="288"/>
    </row>
    <row r="445" spans="1:13" hidden="1">
      <c r="A445" s="285" t="s">
        <v>387</v>
      </c>
      <c r="B445" s="286" t="s">
        <v>388</v>
      </c>
      <c r="C445" s="287">
        <v>5293421</v>
      </c>
      <c r="F445" s="278"/>
      <c r="H445" s="284"/>
      <c r="J445" s="288"/>
      <c r="K445" s="288"/>
    </row>
    <row r="446" spans="1:13" hidden="1">
      <c r="A446" s="285" t="s">
        <v>387</v>
      </c>
      <c r="B446" s="286" t="s">
        <v>389</v>
      </c>
      <c r="C446" s="287">
        <v>4364517</v>
      </c>
      <c r="F446" s="278"/>
      <c r="H446" s="284"/>
      <c r="J446" s="288"/>
      <c r="K446" s="288"/>
    </row>
    <row r="447" spans="1:13" hidden="1">
      <c r="A447" s="285" t="s">
        <v>387</v>
      </c>
      <c r="B447" s="286" t="s">
        <v>390</v>
      </c>
      <c r="C447" s="287">
        <v>1678886</v>
      </c>
      <c r="F447" s="278"/>
      <c r="H447" s="284"/>
      <c r="J447" s="288"/>
      <c r="K447" s="288"/>
    </row>
    <row r="448" spans="1:13" hidden="1">
      <c r="A448" s="285" t="s">
        <v>387</v>
      </c>
      <c r="B448" s="286" t="s">
        <v>391</v>
      </c>
      <c r="C448" s="287">
        <v>8313251</v>
      </c>
      <c r="F448" s="278"/>
      <c r="H448" s="284"/>
      <c r="J448" s="288"/>
      <c r="K448" s="288"/>
    </row>
    <row r="449" spans="1:13" hidden="1">
      <c r="A449" s="285" t="s">
        <v>387</v>
      </c>
      <c r="B449" s="286" t="s">
        <v>392</v>
      </c>
      <c r="C449" s="287">
        <v>4210581</v>
      </c>
      <c r="F449" s="278"/>
      <c r="H449" s="284"/>
      <c r="J449" s="288"/>
      <c r="K449" s="288"/>
    </row>
    <row r="450" spans="1:13" hidden="1">
      <c r="A450" s="285" t="s">
        <v>387</v>
      </c>
      <c r="B450" s="286" t="s">
        <v>393</v>
      </c>
      <c r="C450" s="287">
        <v>3475622</v>
      </c>
      <c r="F450" s="278"/>
      <c r="H450" s="284"/>
      <c r="J450" s="288"/>
      <c r="K450" s="288"/>
    </row>
    <row r="451" spans="1:13" hidden="1">
      <c r="A451" s="289" t="s">
        <v>394</v>
      </c>
      <c r="B451" s="290" t="s">
        <v>590</v>
      </c>
      <c r="C451" s="291">
        <v>51060081</v>
      </c>
      <c r="G451" s="278"/>
      <c r="H451" s="284"/>
      <c r="J451" s="288"/>
      <c r="K451" s="288"/>
    </row>
    <row r="452" spans="1:13" s="292" customFormat="1" hidden="1">
      <c r="A452" s="285" t="s">
        <v>394</v>
      </c>
      <c r="B452" s="286" t="s">
        <v>9</v>
      </c>
      <c r="C452" s="287">
        <v>9312895</v>
      </c>
      <c r="E452" s="278"/>
      <c r="F452" s="278"/>
      <c r="H452" s="284"/>
      <c r="J452" s="288"/>
      <c r="K452" s="288"/>
      <c r="M452" s="279"/>
    </row>
    <row r="453" spans="1:13" hidden="1">
      <c r="A453" s="285" t="s">
        <v>394</v>
      </c>
      <c r="B453" s="286" t="s">
        <v>395</v>
      </c>
      <c r="C453" s="287">
        <v>3724483</v>
      </c>
      <c r="F453" s="278"/>
      <c r="H453" s="284"/>
      <c r="J453" s="288"/>
      <c r="K453" s="288"/>
    </row>
    <row r="454" spans="1:13" hidden="1">
      <c r="A454" s="285" t="s">
        <v>394</v>
      </c>
      <c r="B454" s="286" t="s">
        <v>396</v>
      </c>
      <c r="C454" s="287">
        <v>1653067</v>
      </c>
      <c r="F454" s="278"/>
      <c r="H454" s="284"/>
      <c r="J454" s="288"/>
      <c r="K454" s="288"/>
    </row>
    <row r="455" spans="1:13" hidden="1">
      <c r="A455" s="285" t="s">
        <v>394</v>
      </c>
      <c r="B455" s="286" t="s">
        <v>397</v>
      </c>
      <c r="C455" s="287">
        <v>1030443</v>
      </c>
      <c r="F455" s="278"/>
      <c r="H455" s="284"/>
      <c r="J455" s="288"/>
      <c r="K455" s="288"/>
    </row>
    <row r="456" spans="1:13" hidden="1">
      <c r="A456" s="285" t="s">
        <v>394</v>
      </c>
      <c r="B456" s="286" t="s">
        <v>398</v>
      </c>
      <c r="C456" s="287">
        <v>8209052</v>
      </c>
      <c r="F456" s="278"/>
      <c r="H456" s="284"/>
      <c r="J456" s="288"/>
      <c r="K456" s="288"/>
    </row>
    <row r="457" spans="1:13" hidden="1">
      <c r="A457" s="285" t="s">
        <v>394</v>
      </c>
      <c r="B457" s="286" t="s">
        <v>399</v>
      </c>
      <c r="C457" s="287">
        <v>5082308</v>
      </c>
      <c r="F457" s="278"/>
      <c r="H457" s="284"/>
      <c r="J457" s="288"/>
      <c r="K457" s="288"/>
    </row>
    <row r="458" spans="1:13" hidden="1">
      <c r="A458" s="285" t="s">
        <v>394</v>
      </c>
      <c r="B458" s="286" t="s">
        <v>354</v>
      </c>
      <c r="C458" s="287">
        <v>1175939</v>
      </c>
      <c r="F458" s="278"/>
      <c r="H458" s="284"/>
      <c r="J458" s="288"/>
      <c r="K458" s="288"/>
    </row>
    <row r="459" spans="1:13" hidden="1">
      <c r="A459" s="285" t="s">
        <v>394</v>
      </c>
      <c r="B459" s="286" t="s">
        <v>400</v>
      </c>
      <c r="C459" s="287">
        <v>5989615</v>
      </c>
      <c r="F459" s="278"/>
      <c r="H459" s="284"/>
      <c r="J459" s="288"/>
      <c r="K459" s="288"/>
    </row>
    <row r="460" spans="1:13" s="292" customFormat="1" hidden="1">
      <c r="A460" s="285" t="s">
        <v>394</v>
      </c>
      <c r="B460" s="286" t="s">
        <v>401</v>
      </c>
      <c r="C460" s="287">
        <v>1344538</v>
      </c>
      <c r="E460" s="278"/>
      <c r="F460" s="278"/>
      <c r="H460" s="284"/>
      <c r="J460" s="288"/>
      <c r="K460" s="288"/>
      <c r="M460" s="279"/>
    </row>
    <row r="461" spans="1:13" hidden="1">
      <c r="A461" s="285" t="s">
        <v>394</v>
      </c>
      <c r="B461" s="286" t="s">
        <v>402</v>
      </c>
      <c r="C461" s="287">
        <v>5221976</v>
      </c>
      <c r="F461" s="278"/>
      <c r="H461" s="284"/>
      <c r="J461" s="288"/>
      <c r="K461" s="288"/>
    </row>
    <row r="462" spans="1:13" hidden="1">
      <c r="A462" s="285" t="s">
        <v>394</v>
      </c>
      <c r="B462" s="286" t="s">
        <v>403</v>
      </c>
      <c r="C462" s="287">
        <v>1219576</v>
      </c>
      <c r="F462" s="278"/>
      <c r="H462" s="284"/>
      <c r="J462" s="288"/>
      <c r="K462" s="288"/>
    </row>
    <row r="463" spans="1:13" hidden="1">
      <c r="A463" s="285" t="s">
        <v>394</v>
      </c>
      <c r="B463" s="286" t="s">
        <v>404</v>
      </c>
      <c r="C463" s="287">
        <v>7096189</v>
      </c>
      <c r="F463" s="278"/>
      <c r="H463" s="284"/>
      <c r="J463" s="288"/>
      <c r="K463" s="288"/>
    </row>
    <row r="464" spans="1:13" hidden="1">
      <c r="A464" s="289" t="s">
        <v>405</v>
      </c>
      <c r="B464" s="290" t="s">
        <v>590</v>
      </c>
      <c r="C464" s="291">
        <v>27802949</v>
      </c>
      <c r="G464" s="278"/>
      <c r="H464" s="284"/>
      <c r="J464" s="288"/>
      <c r="K464" s="288"/>
    </row>
    <row r="465" spans="1:13" hidden="1">
      <c r="A465" s="285" t="s">
        <v>405</v>
      </c>
      <c r="B465" s="286" t="s">
        <v>9</v>
      </c>
      <c r="C465" s="287">
        <v>4427075</v>
      </c>
      <c r="F465" s="278"/>
      <c r="H465" s="284"/>
      <c r="J465" s="288"/>
      <c r="K465" s="288"/>
    </row>
    <row r="466" spans="1:13" hidden="1">
      <c r="A466" s="285" t="s">
        <v>405</v>
      </c>
      <c r="B466" s="286" t="s">
        <v>406</v>
      </c>
      <c r="C466" s="287">
        <v>3216120</v>
      </c>
      <c r="F466" s="278"/>
      <c r="H466" s="284"/>
      <c r="J466" s="288"/>
      <c r="K466" s="288"/>
    </row>
    <row r="467" spans="1:13" hidden="1">
      <c r="A467" s="285" t="s">
        <v>405</v>
      </c>
      <c r="B467" s="286" t="s">
        <v>407</v>
      </c>
      <c r="C467" s="287">
        <v>2135137</v>
      </c>
      <c r="F467" s="278"/>
      <c r="H467" s="284"/>
      <c r="J467" s="288"/>
      <c r="K467" s="288"/>
    </row>
    <row r="468" spans="1:13" hidden="1">
      <c r="A468" s="285" t="s">
        <v>405</v>
      </c>
      <c r="B468" s="286" t="s">
        <v>408</v>
      </c>
      <c r="C468" s="287">
        <v>4821167</v>
      </c>
      <c r="F468" s="278"/>
      <c r="H468" s="284"/>
      <c r="J468" s="288"/>
      <c r="K468" s="288"/>
    </row>
    <row r="469" spans="1:13" hidden="1">
      <c r="A469" s="285" t="s">
        <v>405</v>
      </c>
      <c r="B469" s="286" t="s">
        <v>629</v>
      </c>
      <c r="C469" s="287">
        <v>2053689</v>
      </c>
      <c r="F469" s="278"/>
      <c r="H469" s="284"/>
      <c r="J469" s="288"/>
      <c r="K469" s="288"/>
    </row>
    <row r="470" spans="1:13" hidden="1">
      <c r="A470" s="285" t="s">
        <v>405</v>
      </c>
      <c r="B470" s="286" t="s">
        <v>240</v>
      </c>
      <c r="C470" s="287">
        <v>4166498</v>
      </c>
      <c r="F470" s="278"/>
      <c r="H470" s="284"/>
      <c r="J470" s="288"/>
      <c r="K470" s="288"/>
    </row>
    <row r="471" spans="1:13" s="292" customFormat="1" hidden="1">
      <c r="A471" s="285" t="s">
        <v>405</v>
      </c>
      <c r="B471" s="286" t="s">
        <v>409</v>
      </c>
      <c r="C471" s="287">
        <v>4088223</v>
      </c>
      <c r="E471" s="278"/>
      <c r="F471" s="278"/>
      <c r="H471" s="284"/>
      <c r="J471" s="288"/>
      <c r="K471" s="288"/>
      <c r="M471" s="279"/>
    </row>
    <row r="472" spans="1:13" hidden="1">
      <c r="A472" s="285" t="s">
        <v>405</v>
      </c>
      <c r="B472" s="286" t="s">
        <v>410</v>
      </c>
      <c r="C472" s="287">
        <v>2895040</v>
      </c>
      <c r="F472" s="278"/>
      <c r="H472" s="284"/>
      <c r="J472" s="288"/>
      <c r="K472" s="288"/>
    </row>
    <row r="473" spans="1:13" hidden="1">
      <c r="A473" s="289" t="s">
        <v>411</v>
      </c>
      <c r="B473" s="290" t="s">
        <v>590</v>
      </c>
      <c r="C473" s="291">
        <v>28244605</v>
      </c>
      <c r="G473" s="278"/>
      <c r="H473" s="284"/>
      <c r="J473" s="288"/>
      <c r="K473" s="288"/>
    </row>
    <row r="474" spans="1:13" hidden="1">
      <c r="A474" s="285" t="s">
        <v>411</v>
      </c>
      <c r="B474" s="286" t="s">
        <v>9</v>
      </c>
      <c r="C474" s="287">
        <v>10201336</v>
      </c>
      <c r="F474" s="278"/>
      <c r="H474" s="284"/>
      <c r="J474" s="288"/>
      <c r="K474" s="288"/>
    </row>
    <row r="475" spans="1:13" hidden="1">
      <c r="A475" s="285" t="s">
        <v>411</v>
      </c>
      <c r="B475" s="286" t="s">
        <v>412</v>
      </c>
      <c r="C475" s="287">
        <v>4868003</v>
      </c>
      <c r="F475" s="278"/>
      <c r="H475" s="284"/>
      <c r="J475" s="288"/>
      <c r="K475" s="288"/>
    </row>
    <row r="476" spans="1:13" hidden="1">
      <c r="A476" s="285" t="s">
        <v>411</v>
      </c>
      <c r="B476" s="286" t="s">
        <v>413</v>
      </c>
      <c r="C476" s="287">
        <v>6415844</v>
      </c>
      <c r="F476" s="278"/>
      <c r="H476" s="284"/>
      <c r="J476" s="288"/>
      <c r="K476" s="288"/>
    </row>
    <row r="477" spans="1:13" hidden="1">
      <c r="A477" s="285" t="s">
        <v>411</v>
      </c>
      <c r="B477" s="286" t="s">
        <v>414</v>
      </c>
      <c r="C477" s="287">
        <v>1607031</v>
      </c>
      <c r="F477" s="278"/>
      <c r="H477" s="284"/>
      <c r="J477" s="288"/>
      <c r="K477" s="288"/>
    </row>
    <row r="478" spans="1:13" hidden="1">
      <c r="A478" s="285" t="s">
        <v>411</v>
      </c>
      <c r="B478" s="286" t="s">
        <v>415</v>
      </c>
      <c r="C478" s="287">
        <v>2416331</v>
      </c>
      <c r="F478" s="278"/>
      <c r="H478" s="284"/>
      <c r="J478" s="288"/>
      <c r="K478" s="288"/>
    </row>
    <row r="479" spans="1:13" hidden="1">
      <c r="A479" s="285" t="s">
        <v>411</v>
      </c>
      <c r="B479" s="286" t="s">
        <v>416</v>
      </c>
      <c r="C479" s="287">
        <v>2736060</v>
      </c>
      <c r="F479" s="278"/>
      <c r="H479" s="284"/>
      <c r="J479" s="288"/>
      <c r="K479" s="288"/>
    </row>
    <row r="480" spans="1:13" hidden="1">
      <c r="A480" s="289" t="s">
        <v>417</v>
      </c>
      <c r="B480" s="290" t="s">
        <v>590</v>
      </c>
      <c r="C480" s="291">
        <v>10286676</v>
      </c>
      <c r="G480" s="278"/>
      <c r="H480" s="284"/>
      <c r="J480" s="288"/>
      <c r="K480" s="288"/>
    </row>
    <row r="481" spans="1:13" hidden="1">
      <c r="A481" s="285" t="s">
        <v>417</v>
      </c>
      <c r="B481" s="286" t="s">
        <v>9</v>
      </c>
      <c r="C481" s="287">
        <v>2951602</v>
      </c>
      <c r="F481" s="278"/>
      <c r="H481" s="284"/>
      <c r="J481" s="288"/>
      <c r="K481" s="288"/>
    </row>
    <row r="482" spans="1:13" hidden="1">
      <c r="A482" s="285" t="s">
        <v>417</v>
      </c>
      <c r="B482" s="286" t="s">
        <v>418</v>
      </c>
      <c r="C482" s="287">
        <v>2154281</v>
      </c>
      <c r="F482" s="278"/>
      <c r="H482" s="284"/>
      <c r="J482" s="288"/>
      <c r="K482" s="288"/>
    </row>
    <row r="483" spans="1:13" hidden="1">
      <c r="A483" s="285" t="s">
        <v>417</v>
      </c>
      <c r="B483" s="286" t="s">
        <v>419</v>
      </c>
      <c r="C483" s="287">
        <v>1728355</v>
      </c>
      <c r="F483" s="278"/>
      <c r="H483" s="284"/>
      <c r="J483" s="288"/>
      <c r="K483" s="288"/>
    </row>
    <row r="484" spans="1:13" hidden="1">
      <c r="A484" s="285" t="s">
        <v>417</v>
      </c>
      <c r="B484" s="286" t="s">
        <v>420</v>
      </c>
      <c r="C484" s="287">
        <v>1049779</v>
      </c>
      <c r="F484" s="278"/>
      <c r="H484" s="284"/>
      <c r="J484" s="288"/>
      <c r="K484" s="288"/>
    </row>
    <row r="485" spans="1:13" hidden="1">
      <c r="A485" s="285" t="s">
        <v>417</v>
      </c>
      <c r="B485" s="286" t="s">
        <v>421</v>
      </c>
      <c r="C485" s="287">
        <v>1580306</v>
      </c>
      <c r="F485" s="278"/>
      <c r="H485" s="284"/>
      <c r="J485" s="288"/>
      <c r="K485" s="288"/>
    </row>
    <row r="486" spans="1:13" hidden="1">
      <c r="A486" s="285" t="s">
        <v>417</v>
      </c>
      <c r="B486" s="286" t="s">
        <v>422</v>
      </c>
      <c r="C486" s="287">
        <v>822353</v>
      </c>
      <c r="F486" s="278"/>
      <c r="H486" s="284"/>
      <c r="J486" s="288"/>
      <c r="K486" s="288"/>
    </row>
    <row r="487" spans="1:13" hidden="1">
      <c r="A487" s="289" t="s">
        <v>423</v>
      </c>
      <c r="B487" s="290" t="s">
        <v>590</v>
      </c>
      <c r="C487" s="291">
        <v>35369495</v>
      </c>
      <c r="G487" s="278"/>
      <c r="H487" s="284"/>
      <c r="J487" s="288"/>
      <c r="K487" s="288"/>
    </row>
    <row r="488" spans="1:13" hidden="1">
      <c r="A488" s="285" t="s">
        <v>423</v>
      </c>
      <c r="B488" s="286" t="s">
        <v>9</v>
      </c>
      <c r="C488" s="287">
        <v>5551542</v>
      </c>
      <c r="F488" s="278"/>
      <c r="H488" s="284"/>
      <c r="J488" s="288"/>
      <c r="K488" s="288"/>
    </row>
    <row r="489" spans="1:13" hidden="1">
      <c r="A489" s="285" t="s">
        <v>423</v>
      </c>
      <c r="B489" s="286" t="s">
        <v>424</v>
      </c>
      <c r="C489" s="287">
        <v>5383188</v>
      </c>
      <c r="F489" s="278"/>
      <c r="H489" s="284"/>
      <c r="J489" s="288"/>
      <c r="K489" s="288"/>
    </row>
    <row r="490" spans="1:13" hidden="1">
      <c r="A490" s="285" t="s">
        <v>423</v>
      </c>
      <c r="B490" s="286" t="s">
        <v>425</v>
      </c>
      <c r="C490" s="287">
        <v>1135201</v>
      </c>
      <c r="F490" s="278"/>
      <c r="H490" s="284"/>
      <c r="J490" s="288"/>
      <c r="K490" s="288"/>
    </row>
    <row r="491" spans="1:13" hidden="1">
      <c r="A491" s="285" t="s">
        <v>423</v>
      </c>
      <c r="B491" s="286" t="s">
        <v>426</v>
      </c>
      <c r="C491" s="287">
        <v>1441704</v>
      </c>
      <c r="F491" s="278"/>
      <c r="H491" s="284"/>
      <c r="J491" s="288"/>
      <c r="K491" s="288"/>
    </row>
    <row r="492" spans="1:13" s="292" customFormat="1" hidden="1">
      <c r="A492" s="285" t="s">
        <v>423</v>
      </c>
      <c r="B492" s="286" t="s">
        <v>427</v>
      </c>
      <c r="C492" s="287">
        <v>211024</v>
      </c>
      <c r="E492" s="278"/>
      <c r="F492" s="278"/>
      <c r="H492" s="284"/>
      <c r="J492" s="288"/>
      <c r="K492" s="288"/>
      <c r="M492" s="279"/>
    </row>
    <row r="493" spans="1:13" hidden="1">
      <c r="A493" s="285" t="s">
        <v>423</v>
      </c>
      <c r="B493" s="286" t="s">
        <v>428</v>
      </c>
      <c r="C493" s="287">
        <v>2329711</v>
      </c>
      <c r="F493" s="278"/>
      <c r="H493" s="284"/>
      <c r="J493" s="288"/>
      <c r="K493" s="288"/>
    </row>
    <row r="494" spans="1:13" hidden="1">
      <c r="A494" s="285" t="s">
        <v>423</v>
      </c>
      <c r="B494" s="286" t="s">
        <v>429</v>
      </c>
      <c r="C494" s="287">
        <v>2478648</v>
      </c>
      <c r="F494" s="278"/>
      <c r="H494" s="284"/>
      <c r="J494" s="288"/>
      <c r="K494" s="288"/>
    </row>
    <row r="495" spans="1:13" hidden="1">
      <c r="A495" s="285" t="s">
        <v>423</v>
      </c>
      <c r="B495" s="286" t="s">
        <v>430</v>
      </c>
      <c r="C495" s="287">
        <v>1366184</v>
      </c>
      <c r="F495" s="278"/>
      <c r="H495" s="284"/>
      <c r="J495" s="288"/>
      <c r="K495" s="288"/>
    </row>
    <row r="496" spans="1:13" hidden="1">
      <c r="A496" s="285" t="s">
        <v>423</v>
      </c>
      <c r="B496" s="286" t="s">
        <v>431</v>
      </c>
      <c r="C496" s="287">
        <v>803168</v>
      </c>
      <c r="F496" s="278"/>
      <c r="H496" s="284"/>
      <c r="J496" s="288"/>
      <c r="K496" s="288"/>
    </row>
    <row r="497" spans="1:13" hidden="1">
      <c r="A497" s="285" t="s">
        <v>423</v>
      </c>
      <c r="B497" s="286" t="s">
        <v>432</v>
      </c>
      <c r="C497" s="287">
        <v>3421050</v>
      </c>
      <c r="F497" s="278"/>
      <c r="H497" s="284"/>
      <c r="J497" s="288"/>
      <c r="K497" s="288"/>
    </row>
    <row r="498" spans="1:13" hidden="1">
      <c r="A498" s="285" t="s">
        <v>423</v>
      </c>
      <c r="B498" s="286" t="s">
        <v>433</v>
      </c>
      <c r="C498" s="287">
        <v>4195651</v>
      </c>
      <c r="F498" s="278"/>
      <c r="H498" s="284"/>
      <c r="J498" s="288"/>
      <c r="K498" s="288"/>
    </row>
    <row r="499" spans="1:13" hidden="1">
      <c r="A499" s="285" t="s">
        <v>423</v>
      </c>
      <c r="B499" s="286" t="s">
        <v>434</v>
      </c>
      <c r="C499" s="287">
        <v>2406296</v>
      </c>
      <c r="F499" s="278"/>
      <c r="H499" s="284"/>
      <c r="J499" s="288"/>
      <c r="K499" s="288"/>
    </row>
    <row r="500" spans="1:13" s="292" customFormat="1" hidden="1">
      <c r="A500" s="285" t="s">
        <v>423</v>
      </c>
      <c r="B500" s="286" t="s">
        <v>435</v>
      </c>
      <c r="C500" s="287">
        <v>806208</v>
      </c>
      <c r="E500" s="278"/>
      <c r="F500" s="278"/>
      <c r="H500" s="284"/>
      <c r="J500" s="288"/>
      <c r="K500" s="288"/>
      <c r="M500" s="279"/>
    </row>
    <row r="501" spans="1:13" hidden="1">
      <c r="A501" s="285" t="s">
        <v>423</v>
      </c>
      <c r="B501" s="286" t="s">
        <v>436</v>
      </c>
      <c r="C501" s="287">
        <v>3839920</v>
      </c>
      <c r="F501" s="278"/>
      <c r="H501" s="284"/>
      <c r="J501" s="288"/>
      <c r="K501" s="288"/>
    </row>
    <row r="502" spans="1:13" hidden="1">
      <c r="A502" s="289" t="s">
        <v>437</v>
      </c>
      <c r="B502" s="290" t="s">
        <v>590</v>
      </c>
      <c r="C502" s="291">
        <v>46189476</v>
      </c>
      <c r="G502" s="278"/>
      <c r="H502" s="284"/>
      <c r="J502" s="288"/>
      <c r="K502" s="288"/>
    </row>
    <row r="503" spans="1:13" hidden="1">
      <c r="A503" s="285" t="s">
        <v>437</v>
      </c>
      <c r="B503" s="286" t="s">
        <v>9</v>
      </c>
      <c r="C503" s="287">
        <v>4328853</v>
      </c>
      <c r="F503" s="278"/>
      <c r="H503" s="284"/>
      <c r="J503" s="288"/>
      <c r="K503" s="288"/>
    </row>
    <row r="504" spans="1:13" hidden="1">
      <c r="A504" s="285" t="s">
        <v>437</v>
      </c>
      <c r="B504" s="286" t="s">
        <v>438</v>
      </c>
      <c r="C504" s="287">
        <v>4098509</v>
      </c>
      <c r="F504" s="278"/>
      <c r="H504" s="284"/>
      <c r="J504" s="288"/>
      <c r="K504" s="288"/>
    </row>
    <row r="505" spans="1:13" hidden="1">
      <c r="A505" s="285" t="s">
        <v>437</v>
      </c>
      <c r="B505" s="286" t="s">
        <v>439</v>
      </c>
      <c r="C505" s="287">
        <v>10718596</v>
      </c>
      <c r="F505" s="278"/>
      <c r="H505" s="284"/>
      <c r="J505" s="288"/>
      <c r="K505" s="288"/>
    </row>
    <row r="506" spans="1:13" hidden="1">
      <c r="A506" s="285" t="s">
        <v>437</v>
      </c>
      <c r="B506" s="286" t="s">
        <v>440</v>
      </c>
      <c r="C506" s="287">
        <v>10088715</v>
      </c>
      <c r="F506" s="278"/>
      <c r="H506" s="284"/>
      <c r="J506" s="288"/>
      <c r="K506" s="288"/>
    </row>
    <row r="507" spans="1:13" hidden="1">
      <c r="A507" s="285" t="s">
        <v>437</v>
      </c>
      <c r="B507" s="286" t="s">
        <v>441</v>
      </c>
      <c r="C507" s="287">
        <v>10384071</v>
      </c>
      <c r="F507" s="278"/>
      <c r="H507" s="284"/>
      <c r="J507" s="288"/>
      <c r="K507" s="288"/>
    </row>
    <row r="508" spans="1:13" hidden="1">
      <c r="A508" s="285" t="s">
        <v>437</v>
      </c>
      <c r="B508" s="286" t="s">
        <v>442</v>
      </c>
      <c r="C508" s="287">
        <v>2548754</v>
      </c>
      <c r="F508" s="278"/>
      <c r="H508" s="284"/>
      <c r="J508" s="288"/>
      <c r="K508" s="288"/>
    </row>
    <row r="509" spans="1:13" hidden="1">
      <c r="A509" s="285" t="s">
        <v>437</v>
      </c>
      <c r="B509" s="286" t="s">
        <v>443</v>
      </c>
      <c r="C509" s="287">
        <v>593109</v>
      </c>
      <c r="F509" s="278"/>
      <c r="H509" s="284"/>
      <c r="J509" s="288"/>
      <c r="K509" s="288"/>
    </row>
    <row r="510" spans="1:13" hidden="1">
      <c r="A510" s="285" t="s">
        <v>437</v>
      </c>
      <c r="B510" s="286" t="s">
        <v>444</v>
      </c>
      <c r="C510" s="287">
        <v>3428869</v>
      </c>
      <c r="F510" s="278"/>
      <c r="H510" s="284"/>
      <c r="J510" s="288"/>
      <c r="K510" s="288"/>
    </row>
    <row r="511" spans="1:13">
      <c r="A511" s="295"/>
      <c r="B511" s="296"/>
      <c r="C511" s="297"/>
      <c r="D511" s="298"/>
    </row>
    <row r="512" spans="1:13">
      <c r="A512" s="295"/>
      <c r="B512" s="296"/>
      <c r="C512" s="297"/>
      <c r="D512" s="298"/>
      <c r="E512" s="299"/>
      <c r="F512" s="298"/>
      <c r="G512" s="298"/>
    </row>
    <row r="513" spans="1:7" s="292" customFormat="1">
      <c r="A513" s="295"/>
      <c r="B513" s="296"/>
      <c r="C513" s="297"/>
      <c r="D513" s="294"/>
      <c r="E513" s="299"/>
      <c r="F513" s="298"/>
      <c r="G513" s="294"/>
    </row>
    <row r="514" spans="1:7">
      <c r="A514" s="295"/>
      <c r="B514" s="296"/>
      <c r="C514" s="297"/>
      <c r="D514" s="298"/>
      <c r="E514" s="299"/>
      <c r="F514" s="298"/>
      <c r="G514" s="298"/>
    </row>
    <row r="515" spans="1:7">
      <c r="A515" s="295"/>
      <c r="B515" s="296"/>
      <c r="C515" s="297"/>
      <c r="D515" s="298"/>
      <c r="E515" s="299"/>
      <c r="F515" s="298"/>
      <c r="G515" s="298"/>
    </row>
    <row r="516" spans="1:7">
      <c r="A516" s="295"/>
      <c r="B516" s="296"/>
      <c r="C516" s="297"/>
      <c r="D516" s="298"/>
      <c r="E516" s="299"/>
      <c r="F516" s="298"/>
      <c r="G516" s="298"/>
    </row>
    <row r="517" spans="1:7">
      <c r="A517" s="295"/>
      <c r="B517" s="296"/>
      <c r="C517" s="297"/>
      <c r="D517" s="298"/>
      <c r="E517" s="299"/>
      <c r="F517" s="298"/>
      <c r="G517" s="298"/>
    </row>
    <row r="518" spans="1:7">
      <c r="A518" s="295"/>
      <c r="B518" s="296"/>
      <c r="C518" s="297"/>
      <c r="D518" s="298"/>
      <c r="E518" s="299"/>
      <c r="F518" s="298"/>
      <c r="G518" s="298"/>
    </row>
    <row r="519" spans="1:7">
      <c r="A519" s="295"/>
      <c r="B519" s="296"/>
      <c r="C519" s="297"/>
      <c r="D519" s="298"/>
      <c r="E519" s="299"/>
      <c r="F519" s="298"/>
      <c r="G519" s="298"/>
    </row>
    <row r="520" spans="1:7">
      <c r="A520" s="295"/>
      <c r="B520" s="296"/>
      <c r="C520" s="297"/>
      <c r="D520" s="298"/>
      <c r="E520" s="299"/>
      <c r="F520" s="298"/>
      <c r="G520" s="298"/>
    </row>
    <row r="521" spans="1:7">
      <c r="A521" s="295"/>
      <c r="B521" s="296"/>
      <c r="C521" s="297"/>
      <c r="D521" s="298"/>
      <c r="E521" s="299"/>
      <c r="F521" s="298"/>
      <c r="G521" s="298"/>
    </row>
    <row r="522" spans="1:7" s="292" customFormat="1">
      <c r="A522" s="295"/>
      <c r="B522" s="296"/>
      <c r="C522" s="297"/>
      <c r="D522" s="294"/>
      <c r="E522" s="299"/>
      <c r="F522" s="298"/>
      <c r="G522" s="294"/>
    </row>
    <row r="523" spans="1:7">
      <c r="A523" s="295"/>
      <c r="B523" s="296"/>
      <c r="C523" s="297"/>
      <c r="D523" s="298"/>
      <c r="E523" s="299"/>
      <c r="F523" s="298"/>
      <c r="G523" s="298"/>
    </row>
    <row r="524" spans="1:7">
      <c r="A524" s="295"/>
      <c r="B524" s="296"/>
      <c r="C524" s="297"/>
      <c r="D524" s="298"/>
      <c r="E524" s="299"/>
      <c r="F524" s="298"/>
      <c r="G524" s="298"/>
    </row>
    <row r="525" spans="1:7">
      <c r="A525" s="295"/>
      <c r="B525" s="296"/>
      <c r="C525" s="297"/>
      <c r="D525" s="298"/>
      <c r="E525" s="299"/>
      <c r="F525" s="298"/>
      <c r="G525" s="298"/>
    </row>
    <row r="526" spans="1:7">
      <c r="A526" s="295"/>
      <c r="B526" s="296"/>
      <c r="C526" s="297"/>
      <c r="D526" s="298"/>
      <c r="E526" s="299"/>
      <c r="F526" s="298"/>
      <c r="G526" s="298"/>
    </row>
    <row r="527" spans="1:7">
      <c r="A527" s="295"/>
      <c r="B527" s="296"/>
      <c r="C527" s="297"/>
      <c r="D527" s="298"/>
      <c r="E527" s="299"/>
      <c r="F527" s="298"/>
      <c r="G527" s="298"/>
    </row>
    <row r="528" spans="1:7">
      <c r="A528" s="295"/>
      <c r="B528" s="296"/>
      <c r="C528" s="297"/>
      <c r="D528" s="298"/>
      <c r="E528" s="299"/>
      <c r="F528" s="298"/>
      <c r="G528" s="298"/>
    </row>
    <row r="529" spans="1:7" s="292" customFormat="1">
      <c r="A529" s="295"/>
      <c r="B529" s="296"/>
      <c r="C529" s="297"/>
      <c r="D529" s="294"/>
      <c r="E529" s="299"/>
      <c r="F529" s="298"/>
      <c r="G529" s="294"/>
    </row>
    <row r="530" spans="1:7">
      <c r="A530" s="295"/>
      <c r="B530" s="296"/>
      <c r="C530" s="297"/>
      <c r="D530" s="298"/>
      <c r="E530" s="299"/>
      <c r="F530" s="298"/>
      <c r="G530" s="298"/>
    </row>
    <row r="531" spans="1:7">
      <c r="A531" s="295"/>
      <c r="B531" s="296"/>
      <c r="C531" s="297"/>
      <c r="D531" s="298"/>
      <c r="E531" s="299"/>
      <c r="F531" s="298"/>
      <c r="G531" s="298"/>
    </row>
    <row r="532" spans="1:7">
      <c r="A532" s="295"/>
      <c r="B532" s="296"/>
      <c r="C532" s="297"/>
      <c r="D532" s="298"/>
      <c r="E532" s="299"/>
      <c r="F532" s="298"/>
      <c r="G532" s="298"/>
    </row>
    <row r="533" spans="1:7">
      <c r="A533" s="295"/>
      <c r="B533" s="296"/>
      <c r="C533" s="297"/>
      <c r="D533" s="298"/>
      <c r="E533" s="299"/>
      <c r="F533" s="298"/>
      <c r="G533" s="298"/>
    </row>
    <row r="534" spans="1:7">
      <c r="A534" s="295"/>
      <c r="B534" s="296"/>
      <c r="C534" s="297"/>
      <c r="D534" s="298"/>
      <c r="E534" s="299"/>
      <c r="F534" s="298"/>
      <c r="G534" s="298"/>
    </row>
    <row r="535" spans="1:7">
      <c r="A535" s="295"/>
      <c r="B535" s="296"/>
      <c r="C535" s="297"/>
      <c r="D535" s="298"/>
      <c r="E535" s="299"/>
      <c r="F535" s="298"/>
      <c r="G535" s="298"/>
    </row>
    <row r="536" spans="1:7">
      <c r="A536" s="295"/>
      <c r="B536" s="296"/>
      <c r="C536" s="297"/>
      <c r="D536" s="298"/>
      <c r="E536" s="299"/>
      <c r="F536" s="298"/>
      <c r="G536" s="298"/>
    </row>
    <row r="537" spans="1:7">
      <c r="A537" s="295"/>
      <c r="B537" s="296"/>
      <c r="C537" s="297"/>
      <c r="D537" s="298"/>
      <c r="E537" s="299"/>
      <c r="F537" s="298"/>
      <c r="G537" s="298"/>
    </row>
    <row r="538" spans="1:7">
      <c r="A538" s="295"/>
      <c r="B538" s="296"/>
      <c r="C538" s="297"/>
      <c r="D538" s="298"/>
      <c r="E538" s="299"/>
      <c r="F538" s="298"/>
      <c r="G538" s="298"/>
    </row>
    <row r="539" spans="1:7">
      <c r="A539" s="295"/>
      <c r="B539" s="296"/>
      <c r="C539" s="297"/>
      <c r="D539" s="298"/>
      <c r="E539" s="299"/>
      <c r="F539" s="298"/>
      <c r="G539" s="298"/>
    </row>
    <row r="540" spans="1:7">
      <c r="A540" s="295"/>
      <c r="B540" s="296"/>
      <c r="C540" s="297"/>
      <c r="D540" s="298"/>
      <c r="E540" s="299"/>
      <c r="F540" s="298"/>
      <c r="G540" s="298"/>
    </row>
    <row r="541" spans="1:7">
      <c r="A541" s="295"/>
      <c r="B541" s="296"/>
      <c r="C541" s="297"/>
      <c r="D541" s="298"/>
      <c r="E541" s="299"/>
      <c r="F541" s="298"/>
      <c r="G541" s="298"/>
    </row>
    <row r="542" spans="1:7">
      <c r="A542" s="295"/>
      <c r="B542" s="296"/>
      <c r="C542" s="297"/>
      <c r="D542" s="298"/>
      <c r="E542" s="299"/>
      <c r="F542" s="298"/>
      <c r="G542" s="298"/>
    </row>
    <row r="543" spans="1:7">
      <c r="A543" s="295"/>
      <c r="B543" s="296"/>
      <c r="C543" s="297"/>
      <c r="D543" s="298"/>
      <c r="E543" s="299"/>
      <c r="F543" s="298"/>
      <c r="G543" s="298"/>
    </row>
    <row r="544" spans="1:7">
      <c r="A544" s="295"/>
      <c r="B544" s="296"/>
      <c r="C544" s="297"/>
      <c r="D544" s="298"/>
      <c r="E544" s="299"/>
      <c r="F544" s="298"/>
      <c r="G544" s="298"/>
    </row>
    <row r="545" spans="1:7">
      <c r="A545" s="295"/>
      <c r="B545" s="296"/>
      <c r="C545" s="297"/>
      <c r="D545" s="298"/>
      <c r="E545" s="299"/>
      <c r="F545" s="298"/>
      <c r="G545" s="298"/>
    </row>
    <row r="546" spans="1:7">
      <c r="A546" s="295"/>
      <c r="B546" s="296"/>
      <c r="C546" s="297"/>
      <c r="D546" s="298"/>
      <c r="E546" s="299"/>
      <c r="F546" s="298"/>
      <c r="G546" s="298"/>
    </row>
    <row r="547" spans="1:7">
      <c r="A547" s="295"/>
      <c r="B547" s="296"/>
      <c r="C547" s="297"/>
      <c r="D547" s="298"/>
      <c r="E547" s="299"/>
      <c r="F547" s="298"/>
      <c r="G547" s="298"/>
    </row>
    <row r="548" spans="1:7">
      <c r="A548" s="295"/>
      <c r="B548" s="296"/>
      <c r="C548" s="297"/>
      <c r="D548" s="298"/>
      <c r="E548" s="299"/>
      <c r="F548" s="298"/>
      <c r="G548" s="298"/>
    </row>
    <row r="549" spans="1:7">
      <c r="A549" s="295"/>
      <c r="B549" s="296"/>
      <c r="C549" s="297"/>
      <c r="D549" s="298"/>
      <c r="E549" s="299"/>
      <c r="F549" s="298"/>
      <c r="G549" s="298"/>
    </row>
    <row r="550" spans="1:7">
      <c r="A550" s="295"/>
      <c r="B550" s="296"/>
      <c r="C550" s="297"/>
      <c r="D550" s="298"/>
      <c r="E550" s="299"/>
      <c r="F550" s="298"/>
      <c r="G550" s="298"/>
    </row>
    <row r="551" spans="1:7" s="292" customFormat="1">
      <c r="A551" s="295"/>
      <c r="B551" s="296"/>
      <c r="C551" s="297"/>
      <c r="D551" s="294"/>
      <c r="E551" s="299"/>
      <c r="F551" s="298"/>
      <c r="G551" s="294"/>
    </row>
    <row r="552" spans="1:7">
      <c r="A552" s="295"/>
      <c r="B552" s="296"/>
      <c r="C552" s="297"/>
      <c r="D552" s="298"/>
      <c r="E552" s="299"/>
      <c r="F552" s="298"/>
      <c r="G552" s="298"/>
    </row>
    <row r="553" spans="1:7">
      <c r="A553" s="295"/>
      <c r="B553" s="296"/>
      <c r="C553" s="297"/>
      <c r="D553" s="298"/>
      <c r="E553" s="299"/>
      <c r="F553" s="298"/>
      <c r="G553" s="298"/>
    </row>
    <row r="554" spans="1:7">
      <c r="A554" s="295"/>
      <c r="B554" s="296"/>
      <c r="C554" s="297"/>
      <c r="D554" s="298"/>
      <c r="E554" s="299"/>
      <c r="F554" s="298"/>
      <c r="G554" s="298"/>
    </row>
    <row r="555" spans="1:7">
      <c r="A555" s="295"/>
      <c r="B555" s="296"/>
      <c r="C555" s="297"/>
      <c r="D555" s="298"/>
      <c r="E555" s="299"/>
      <c r="F555" s="298"/>
      <c r="G555" s="298"/>
    </row>
    <row r="556" spans="1:7">
      <c r="A556" s="295"/>
      <c r="B556" s="296"/>
      <c r="C556" s="297"/>
      <c r="D556" s="298"/>
      <c r="E556" s="299"/>
      <c r="F556" s="298"/>
      <c r="G556" s="298"/>
    </row>
    <row r="557" spans="1:7">
      <c r="A557" s="295"/>
      <c r="B557" s="296"/>
      <c r="C557" s="297"/>
      <c r="D557" s="298"/>
      <c r="E557" s="299"/>
      <c r="F557" s="298"/>
      <c r="G557" s="298"/>
    </row>
    <row r="558" spans="1:7">
      <c r="A558" s="295"/>
      <c r="B558" s="296"/>
      <c r="C558" s="297"/>
      <c r="D558" s="298"/>
      <c r="E558" s="299"/>
      <c r="F558" s="298"/>
      <c r="G558" s="298"/>
    </row>
    <row r="559" spans="1:7">
      <c r="A559" s="295"/>
      <c r="B559" s="296"/>
      <c r="C559" s="297"/>
      <c r="D559" s="298"/>
      <c r="E559" s="299"/>
      <c r="F559" s="298"/>
      <c r="G559" s="298"/>
    </row>
    <row r="560" spans="1:7" s="292" customFormat="1">
      <c r="A560" s="295"/>
      <c r="B560" s="296"/>
      <c r="C560" s="297"/>
      <c r="D560" s="294"/>
      <c r="E560" s="299"/>
      <c r="F560" s="298"/>
      <c r="G560" s="294"/>
    </row>
  </sheetData>
  <autoFilter ref="A6:C510">
    <filterColumn colId="0">
      <filters>
        <filter val="MUŞ"/>
      </filters>
    </filterColumn>
  </autoFilter>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9"/>
  <sheetViews>
    <sheetView showGridLines="0" zoomScale="70" zoomScaleNormal="70" workbookViewId="0">
      <selection activeCell="Q11" sqref="Q11:R11"/>
    </sheetView>
  </sheetViews>
  <sheetFormatPr defaultColWidth="9.140625" defaultRowHeight="12.75"/>
  <cols>
    <col min="1" max="1" width="5.28515625" style="194" customWidth="1"/>
    <col min="2" max="2" width="9.140625" style="194"/>
    <col min="3" max="3" width="16.42578125" style="194" customWidth="1"/>
    <col min="4" max="4" width="17.140625" style="194" customWidth="1"/>
    <col min="5" max="5" width="13" style="194" customWidth="1"/>
    <col min="6" max="6" width="14.140625" style="194" customWidth="1"/>
    <col min="7" max="7" width="14.28515625" style="194" customWidth="1"/>
    <col min="8" max="8" width="15.28515625" style="194" customWidth="1"/>
    <col min="9" max="9" width="14" style="194" customWidth="1"/>
    <col min="10" max="10" width="13.28515625" style="194" customWidth="1"/>
    <col min="11" max="11" width="14.28515625" style="194" customWidth="1"/>
    <col min="12" max="12" width="13.28515625" style="194" customWidth="1"/>
    <col min="13" max="13" width="14.42578125" style="194" customWidth="1"/>
    <col min="14" max="15" width="14" style="194" customWidth="1"/>
    <col min="16" max="16" width="12.28515625" style="194" customWidth="1"/>
    <col min="17" max="17" width="11.140625" style="194" customWidth="1"/>
    <col min="18" max="18" width="10.28515625" style="194" customWidth="1"/>
    <col min="19" max="19" width="9.140625" style="194" customWidth="1"/>
    <col min="20" max="20" width="10.28515625" style="194" customWidth="1"/>
    <col min="21" max="21" width="9.5703125" style="194" customWidth="1"/>
    <col min="22" max="22" width="8.42578125" style="194" customWidth="1"/>
    <col min="23" max="23" width="7.140625" style="194" customWidth="1"/>
    <col min="24" max="24" width="7.85546875" style="194" customWidth="1"/>
    <col min="25" max="25" width="7.28515625" style="194" customWidth="1"/>
    <col min="26" max="16384" width="9.140625" style="194"/>
  </cols>
  <sheetData>
    <row r="1" spans="2:25" ht="13.5" thickBot="1"/>
    <row r="2" spans="2:25">
      <c r="B2" s="195"/>
      <c r="C2" s="196"/>
      <c r="D2" s="196"/>
      <c r="E2" s="196"/>
      <c r="F2" s="196"/>
      <c r="G2" s="196"/>
      <c r="H2" s="196"/>
      <c r="I2" s="196"/>
      <c r="J2" s="196"/>
      <c r="K2" s="196"/>
      <c r="L2" s="196"/>
      <c r="M2" s="196"/>
      <c r="N2" s="196"/>
      <c r="O2" s="196"/>
      <c r="P2" s="196"/>
      <c r="Q2" s="196"/>
      <c r="R2" s="196"/>
      <c r="S2" s="196"/>
      <c r="T2" s="196"/>
      <c r="U2" s="196"/>
      <c r="V2" s="196"/>
      <c r="W2" s="196"/>
      <c r="X2" s="196"/>
      <c r="Y2" s="197"/>
    </row>
    <row r="3" spans="2:25" s="203" customFormat="1" ht="15.75">
      <c r="B3" s="198"/>
      <c r="C3" s="199"/>
      <c r="D3" s="200" t="s">
        <v>643</v>
      </c>
      <c r="E3" s="201"/>
      <c r="F3" s="199"/>
      <c r="G3" s="199"/>
      <c r="H3" s="199"/>
      <c r="I3" s="199"/>
      <c r="J3" s="199"/>
      <c r="K3" s="199"/>
      <c r="L3" s="199"/>
      <c r="M3" s="199"/>
      <c r="N3" s="199"/>
      <c r="O3" s="199"/>
      <c r="P3" s="199"/>
      <c r="Q3" s="199"/>
      <c r="R3" s="199"/>
      <c r="S3" s="199"/>
      <c r="T3" s="199"/>
      <c r="U3" s="199"/>
      <c r="V3" s="199"/>
      <c r="W3" s="199"/>
      <c r="X3" s="199"/>
      <c r="Y3" s="202"/>
    </row>
    <row r="4" spans="2:25" s="203" customFormat="1" ht="14.25">
      <c r="B4" s="198"/>
      <c r="C4" s="199"/>
      <c r="D4" s="199"/>
      <c r="E4" s="199"/>
      <c r="F4" s="199"/>
      <c r="G4" s="199"/>
      <c r="H4" s="199"/>
      <c r="I4" s="199"/>
      <c r="J4" s="199"/>
      <c r="K4" s="199"/>
      <c r="L4" s="199"/>
      <c r="M4" s="199"/>
      <c r="N4" s="199"/>
      <c r="O4" s="199"/>
      <c r="P4" s="199"/>
      <c r="Q4" s="199"/>
      <c r="R4" s="199"/>
      <c r="S4" s="199"/>
      <c r="T4" s="199"/>
      <c r="U4" s="199"/>
      <c r="V4" s="199"/>
      <c r="W4" s="199"/>
      <c r="X4" s="199"/>
      <c r="Y4" s="202"/>
    </row>
    <row r="5" spans="2:25" s="203" customFormat="1" ht="15">
      <c r="B5" s="198"/>
      <c r="C5" s="199"/>
      <c r="D5" s="199"/>
      <c r="E5" s="199"/>
      <c r="F5" s="199"/>
      <c r="G5" s="204" t="s">
        <v>641</v>
      </c>
      <c r="H5" s="199"/>
      <c r="I5" s="199"/>
      <c r="J5" s="199"/>
      <c r="K5" s="199"/>
      <c r="L5" s="199"/>
      <c r="M5" s="199"/>
      <c r="N5" s="199"/>
      <c r="O5" s="199"/>
      <c r="P5" s="199"/>
      <c r="Q5" s="199"/>
      <c r="R5" s="199"/>
      <c r="S5" s="199"/>
      <c r="T5" s="199"/>
      <c r="U5" s="199"/>
      <c r="V5" s="199"/>
      <c r="W5" s="199"/>
      <c r="X5" s="199"/>
      <c r="Y5" s="202"/>
    </row>
    <row r="6" spans="2:25" s="203" customFormat="1" ht="15">
      <c r="B6" s="198"/>
      <c r="C6" s="199"/>
      <c r="D6" s="199"/>
      <c r="E6" s="204"/>
      <c r="F6" s="199"/>
      <c r="G6" s="205" t="s">
        <v>642</v>
      </c>
      <c r="H6" s="199"/>
      <c r="I6" s="199"/>
      <c r="J6" s="199"/>
      <c r="K6" s="199"/>
      <c r="L6" s="199"/>
      <c r="M6" s="199"/>
      <c r="N6" s="199"/>
      <c r="O6" s="199"/>
      <c r="P6" s="199"/>
      <c r="Q6" s="199"/>
      <c r="R6" s="199"/>
      <c r="S6" s="199"/>
      <c r="T6" s="199"/>
      <c r="U6" s="199"/>
      <c r="V6" s="199"/>
      <c r="W6" s="199"/>
      <c r="X6" s="199"/>
      <c r="Y6" s="202"/>
    </row>
    <row r="7" spans="2:25" s="203" customFormat="1" ht="14.25">
      <c r="B7" s="198"/>
      <c r="C7" s="199"/>
      <c r="D7" s="199"/>
      <c r="E7" s="199"/>
      <c r="G7" s="199"/>
      <c r="H7" s="199"/>
      <c r="I7" s="199"/>
      <c r="J7" s="199"/>
      <c r="K7" s="199"/>
      <c r="L7" s="199"/>
      <c r="M7" s="199"/>
      <c r="N7" s="199"/>
      <c r="O7" s="199"/>
      <c r="P7" s="199"/>
      <c r="Q7" s="199"/>
      <c r="R7" s="199"/>
      <c r="S7" s="199"/>
      <c r="T7" s="199"/>
      <c r="U7" s="199"/>
      <c r="V7" s="199"/>
      <c r="W7" s="199"/>
      <c r="X7" s="199"/>
      <c r="Y7" s="202"/>
    </row>
    <row r="8" spans="2:25" s="203" customFormat="1" ht="15">
      <c r="B8" s="198"/>
      <c r="C8" s="206" t="s">
        <v>540</v>
      </c>
      <c r="D8" s="160" t="s">
        <v>649</v>
      </c>
      <c r="E8" s="160"/>
      <c r="H8" s="161"/>
      <c r="I8" s="161"/>
      <c r="J8" s="199"/>
      <c r="K8" s="199"/>
      <c r="L8" s="199"/>
      <c r="M8" s="199"/>
      <c r="N8" s="161"/>
      <c r="O8" s="161"/>
      <c r="P8" s="160" t="s">
        <v>499</v>
      </c>
      <c r="Q8" s="160"/>
      <c r="R8" s="160"/>
      <c r="S8" s="207"/>
      <c r="T8" s="199"/>
      <c r="U8" s="199"/>
      <c r="V8" s="199"/>
      <c r="W8" s="199"/>
      <c r="X8" s="199"/>
      <c r="Y8" s="202"/>
    </row>
    <row r="9" spans="2:25" s="203" customFormat="1" ht="15">
      <c r="B9" s="198"/>
      <c r="C9" s="161"/>
      <c r="D9" s="161"/>
      <c r="E9" s="161"/>
      <c r="G9" s="161"/>
      <c r="H9" s="161"/>
      <c r="I9" s="161"/>
      <c r="J9" s="199"/>
      <c r="K9" s="199"/>
      <c r="L9" s="199"/>
      <c r="M9" s="199"/>
      <c r="N9" s="161"/>
      <c r="O9" s="161"/>
      <c r="P9" s="161"/>
      <c r="Q9" s="161"/>
      <c r="R9" s="161"/>
      <c r="S9" s="161"/>
      <c r="T9" s="199"/>
      <c r="U9" s="199"/>
      <c r="V9" s="199"/>
      <c r="W9" s="199"/>
      <c r="X9" s="199"/>
      <c r="Y9" s="202"/>
    </row>
    <row r="10" spans="2:25" s="203" customFormat="1" ht="15">
      <c r="B10" s="198"/>
      <c r="C10" s="199"/>
      <c r="D10" s="161"/>
      <c r="E10" s="161"/>
      <c r="F10" s="161"/>
      <c r="G10" s="161"/>
      <c r="H10" s="161"/>
      <c r="I10" s="161"/>
      <c r="J10" s="199"/>
      <c r="K10" s="199"/>
      <c r="L10" s="199"/>
      <c r="M10" s="199"/>
      <c r="N10" s="161"/>
      <c r="O10" s="161"/>
      <c r="P10" s="161" t="s">
        <v>500</v>
      </c>
      <c r="Q10" s="160" t="s">
        <v>1143</v>
      </c>
      <c r="R10" s="160"/>
      <c r="S10" s="199"/>
      <c r="T10" s="199"/>
      <c r="U10" s="199"/>
      <c r="V10" s="199"/>
      <c r="W10" s="199"/>
      <c r="X10" s="199"/>
      <c r="Y10" s="202"/>
    </row>
    <row r="11" spans="2:25" s="203" customFormat="1" ht="15">
      <c r="B11" s="198"/>
      <c r="C11" s="199"/>
      <c r="D11" s="161"/>
      <c r="E11" s="161"/>
      <c r="F11" s="161"/>
      <c r="G11" s="161"/>
      <c r="H11" s="161"/>
      <c r="I11" s="161"/>
      <c r="J11" s="199"/>
      <c r="K11" s="199"/>
      <c r="L11" s="199"/>
      <c r="M11" s="199"/>
      <c r="N11" s="199"/>
      <c r="O11" s="161"/>
      <c r="P11" s="161" t="s">
        <v>501</v>
      </c>
      <c r="Q11" s="579"/>
      <c r="R11" s="579"/>
      <c r="S11" s="162"/>
      <c r="T11" s="199"/>
      <c r="U11" s="199"/>
      <c r="V11" s="199"/>
      <c r="W11" s="199"/>
      <c r="X11" s="199"/>
      <c r="Y11" s="202"/>
    </row>
    <row r="12" spans="2:25" s="203" customFormat="1" ht="15">
      <c r="B12" s="198"/>
      <c r="C12" s="199"/>
      <c r="D12" s="161"/>
      <c r="E12" s="161"/>
      <c r="F12" s="161"/>
      <c r="G12" s="161"/>
      <c r="H12" s="161"/>
      <c r="I12" s="161"/>
      <c r="J12" s="199"/>
      <c r="K12" s="199"/>
      <c r="L12" s="199"/>
      <c r="M12" s="199"/>
      <c r="N12" s="199"/>
      <c r="O12" s="161"/>
      <c r="P12" s="161" t="s">
        <v>502</v>
      </c>
      <c r="Q12" s="579"/>
      <c r="R12" s="579"/>
      <c r="S12" s="162"/>
      <c r="T12" s="199"/>
      <c r="U12" s="199"/>
      <c r="V12" s="199"/>
      <c r="W12" s="199"/>
      <c r="X12" s="199"/>
      <c r="Y12" s="202"/>
    </row>
    <row r="13" spans="2:25" s="203" customFormat="1" ht="15">
      <c r="B13" s="198"/>
      <c r="C13" s="199"/>
      <c r="D13" s="161"/>
      <c r="E13" s="161"/>
      <c r="F13" s="161"/>
      <c r="G13" s="161"/>
      <c r="H13" s="161"/>
      <c r="I13" s="161"/>
      <c r="J13" s="199"/>
      <c r="K13" s="199"/>
      <c r="L13" s="199"/>
      <c r="M13" s="199"/>
      <c r="N13" s="199"/>
      <c r="O13" s="161"/>
      <c r="P13" s="161" t="s">
        <v>503</v>
      </c>
      <c r="Q13" s="162" t="s">
        <v>1144</v>
      </c>
      <c r="R13" s="162"/>
      <c r="S13" s="162"/>
      <c r="T13" s="199"/>
      <c r="U13" s="199"/>
      <c r="V13" s="199"/>
      <c r="W13" s="199"/>
      <c r="X13" s="199"/>
      <c r="Y13" s="202"/>
    </row>
    <row r="14" spans="2:25" s="203" customFormat="1" ht="15.75" thickBot="1">
      <c r="B14" s="198"/>
      <c r="C14" s="161" t="s">
        <v>541</v>
      </c>
      <c r="D14" s="199"/>
      <c r="E14" s="199"/>
      <c r="F14" s="199"/>
      <c r="G14" s="199"/>
      <c r="H14" s="199"/>
      <c r="I14" s="199"/>
      <c r="J14" s="199"/>
      <c r="K14" s="199"/>
      <c r="L14" s="199"/>
      <c r="M14" s="199"/>
      <c r="N14" s="199"/>
      <c r="O14" s="199"/>
      <c r="P14" s="199"/>
      <c r="Q14" s="199"/>
      <c r="R14" s="199"/>
      <c r="S14" s="199"/>
      <c r="T14" s="199"/>
      <c r="U14" s="199"/>
      <c r="V14" s="199"/>
      <c r="W14" s="199"/>
      <c r="X14" s="199"/>
      <c r="Y14" s="202"/>
    </row>
    <row r="15" spans="2:25" s="210" customFormat="1" ht="15" customHeight="1">
      <c r="B15" s="208"/>
      <c r="C15" s="547" t="s">
        <v>542</v>
      </c>
      <c r="D15" s="550" t="s">
        <v>517</v>
      </c>
      <c r="E15" s="553" t="s">
        <v>255</v>
      </c>
      <c r="F15" s="554"/>
      <c r="G15" s="554"/>
      <c r="H15" s="555"/>
      <c r="I15" s="534" t="s">
        <v>543</v>
      </c>
      <c r="J15" s="535"/>
      <c r="K15" s="535"/>
      <c r="L15" s="535"/>
      <c r="M15" s="535"/>
      <c r="N15" s="535"/>
      <c r="O15" s="535"/>
      <c r="P15" s="536"/>
      <c r="Q15" s="534" t="s">
        <v>544</v>
      </c>
      <c r="R15" s="535"/>
      <c r="S15" s="535"/>
      <c r="T15" s="535"/>
      <c r="U15" s="535"/>
      <c r="V15" s="535"/>
      <c r="W15" s="535"/>
      <c r="X15" s="536"/>
      <c r="Y15" s="209"/>
    </row>
    <row r="16" spans="2:25" s="210" customFormat="1" ht="15">
      <c r="B16" s="208"/>
      <c r="C16" s="548"/>
      <c r="D16" s="551"/>
      <c r="E16" s="556"/>
      <c r="F16" s="557"/>
      <c r="G16" s="557"/>
      <c r="H16" s="558"/>
      <c r="I16" s="546" t="s">
        <v>545</v>
      </c>
      <c r="J16" s="537"/>
      <c r="K16" s="537"/>
      <c r="L16" s="537"/>
      <c r="M16" s="537" t="s">
        <v>546</v>
      </c>
      <c r="N16" s="537"/>
      <c r="O16" s="537"/>
      <c r="P16" s="538"/>
      <c r="Q16" s="546" t="s">
        <v>545</v>
      </c>
      <c r="R16" s="537"/>
      <c r="S16" s="537"/>
      <c r="T16" s="537"/>
      <c r="U16" s="537" t="s">
        <v>546</v>
      </c>
      <c r="V16" s="537"/>
      <c r="W16" s="537"/>
      <c r="X16" s="538"/>
      <c r="Y16" s="209"/>
    </row>
    <row r="17" spans="2:25" s="210" customFormat="1" ht="15">
      <c r="B17" s="208"/>
      <c r="C17" s="548"/>
      <c r="D17" s="551"/>
      <c r="E17" s="546" t="s">
        <v>547</v>
      </c>
      <c r="F17" s="537"/>
      <c r="G17" s="537" t="s">
        <v>548</v>
      </c>
      <c r="H17" s="537"/>
      <c r="I17" s="546" t="s">
        <v>547</v>
      </c>
      <c r="J17" s="537"/>
      <c r="K17" s="537" t="s">
        <v>548</v>
      </c>
      <c r="L17" s="537"/>
      <c r="M17" s="537" t="s">
        <v>547</v>
      </c>
      <c r="N17" s="537"/>
      <c r="O17" s="537" t="s">
        <v>548</v>
      </c>
      <c r="P17" s="538"/>
      <c r="Q17" s="546" t="s">
        <v>547</v>
      </c>
      <c r="R17" s="537"/>
      <c r="S17" s="537" t="s">
        <v>548</v>
      </c>
      <c r="T17" s="537"/>
      <c r="U17" s="537" t="s">
        <v>547</v>
      </c>
      <c r="V17" s="537"/>
      <c r="W17" s="537" t="s">
        <v>548</v>
      </c>
      <c r="X17" s="538"/>
      <c r="Y17" s="209"/>
    </row>
    <row r="18" spans="2:25" s="210" customFormat="1" ht="15" customHeight="1" thickBot="1">
      <c r="B18" s="208"/>
      <c r="C18" s="549"/>
      <c r="D18" s="552"/>
      <c r="E18" s="211" t="s">
        <v>549</v>
      </c>
      <c r="F18" s="212" t="s">
        <v>550</v>
      </c>
      <c r="G18" s="212" t="s">
        <v>549</v>
      </c>
      <c r="H18" s="212" t="s">
        <v>550</v>
      </c>
      <c r="I18" s="211" t="s">
        <v>549</v>
      </c>
      <c r="J18" s="212" t="s">
        <v>550</v>
      </c>
      <c r="K18" s="212" t="s">
        <v>549</v>
      </c>
      <c r="L18" s="212" t="s">
        <v>550</v>
      </c>
      <c r="M18" s="212" t="s">
        <v>549</v>
      </c>
      <c r="N18" s="212" t="s">
        <v>550</v>
      </c>
      <c r="O18" s="212" t="s">
        <v>549</v>
      </c>
      <c r="P18" s="213" t="s">
        <v>550</v>
      </c>
      <c r="Q18" s="211" t="s">
        <v>549</v>
      </c>
      <c r="R18" s="212" t="s">
        <v>550</v>
      </c>
      <c r="S18" s="212" t="s">
        <v>549</v>
      </c>
      <c r="T18" s="212" t="s">
        <v>550</v>
      </c>
      <c r="U18" s="212" t="s">
        <v>549</v>
      </c>
      <c r="V18" s="212" t="s">
        <v>550</v>
      </c>
      <c r="W18" s="212" t="s">
        <v>549</v>
      </c>
      <c r="X18" s="213" t="s">
        <v>550</v>
      </c>
      <c r="Y18" s="209"/>
    </row>
    <row r="19" spans="2:25" s="210" customFormat="1" ht="15" customHeight="1">
      <c r="B19" s="208"/>
      <c r="C19" s="378" t="s">
        <v>9</v>
      </c>
      <c r="D19" s="384">
        <v>15</v>
      </c>
      <c r="E19" s="390"/>
      <c r="F19" s="390"/>
      <c r="G19" s="390"/>
      <c r="H19" s="390"/>
      <c r="I19" s="390"/>
      <c r="J19" s="390"/>
      <c r="K19" s="390"/>
      <c r="L19" s="390"/>
      <c r="M19" s="390"/>
      <c r="N19" s="390"/>
      <c r="O19" s="390"/>
      <c r="P19" s="390"/>
      <c r="Q19" s="390">
        <v>14</v>
      </c>
      <c r="R19" s="402">
        <v>12444</v>
      </c>
      <c r="S19" s="390">
        <v>1</v>
      </c>
      <c r="T19" s="390">
        <v>30</v>
      </c>
      <c r="U19" s="390"/>
      <c r="V19" s="390"/>
      <c r="W19" s="390"/>
      <c r="X19" s="391"/>
      <c r="Y19" s="209"/>
    </row>
    <row r="20" spans="2:25" s="210" customFormat="1" ht="15" customHeight="1">
      <c r="B20" s="208"/>
      <c r="C20" s="379" t="s">
        <v>317</v>
      </c>
      <c r="D20" s="385">
        <v>8</v>
      </c>
      <c r="E20" s="392"/>
      <c r="F20" s="392"/>
      <c r="G20" s="392"/>
      <c r="H20" s="392"/>
      <c r="I20" s="392"/>
      <c r="J20" s="392"/>
      <c r="K20" s="392"/>
      <c r="L20" s="392"/>
      <c r="M20" s="392"/>
      <c r="N20" s="392"/>
      <c r="O20" s="392"/>
      <c r="P20" s="392"/>
      <c r="Q20" s="392">
        <v>7</v>
      </c>
      <c r="R20" s="403">
        <v>2170</v>
      </c>
      <c r="S20" s="392">
        <v>1</v>
      </c>
      <c r="T20" s="392">
        <v>36</v>
      </c>
      <c r="U20" s="392"/>
      <c r="V20" s="392"/>
      <c r="W20" s="392"/>
      <c r="X20" s="393"/>
      <c r="Y20" s="209"/>
    </row>
    <row r="21" spans="2:25" s="210" customFormat="1" ht="15" customHeight="1">
      <c r="B21" s="208"/>
      <c r="C21" s="379" t="s">
        <v>318</v>
      </c>
      <c r="D21" s="385">
        <v>2</v>
      </c>
      <c r="E21" s="392"/>
      <c r="F21" s="392"/>
      <c r="G21" s="392"/>
      <c r="H21" s="392"/>
      <c r="I21" s="392"/>
      <c r="J21" s="392"/>
      <c r="K21" s="392"/>
      <c r="L21" s="392"/>
      <c r="M21" s="392"/>
      <c r="N21" s="392"/>
      <c r="O21" s="392"/>
      <c r="P21" s="392"/>
      <c r="Q21" s="392">
        <v>14</v>
      </c>
      <c r="R21" s="403">
        <v>5836</v>
      </c>
      <c r="S21" s="392"/>
      <c r="T21" s="392"/>
      <c r="U21" s="392"/>
      <c r="V21" s="392"/>
      <c r="W21" s="392"/>
      <c r="X21" s="393"/>
      <c r="Y21" s="209"/>
    </row>
    <row r="22" spans="2:25" s="210" customFormat="1" ht="15" customHeight="1">
      <c r="B22" s="208"/>
      <c r="C22" s="379" t="s">
        <v>319</v>
      </c>
      <c r="D22" s="385">
        <v>2</v>
      </c>
      <c r="E22" s="392"/>
      <c r="F22" s="392"/>
      <c r="G22" s="392"/>
      <c r="H22" s="392"/>
      <c r="I22" s="392"/>
      <c r="J22" s="392"/>
      <c r="K22" s="392"/>
      <c r="L22" s="392"/>
      <c r="M22" s="392"/>
      <c r="N22" s="392"/>
      <c r="O22" s="392"/>
      <c r="P22" s="392"/>
      <c r="Q22" s="392">
        <v>2</v>
      </c>
      <c r="R22" s="403">
        <v>442</v>
      </c>
      <c r="S22" s="392"/>
      <c r="T22" s="392"/>
      <c r="U22" s="392"/>
      <c r="V22" s="392"/>
      <c r="W22" s="392"/>
      <c r="X22" s="393"/>
      <c r="Y22" s="209"/>
    </row>
    <row r="23" spans="2:25" s="210" customFormat="1" ht="15" customHeight="1">
      <c r="B23" s="208"/>
      <c r="C23" s="379" t="s">
        <v>320</v>
      </c>
      <c r="D23" s="385">
        <v>15</v>
      </c>
      <c r="E23" s="392"/>
      <c r="F23" s="392"/>
      <c r="G23" s="392"/>
      <c r="H23" s="392"/>
      <c r="I23" s="392"/>
      <c r="J23" s="392"/>
      <c r="K23" s="392"/>
      <c r="L23" s="392"/>
      <c r="M23" s="392"/>
      <c r="N23" s="392"/>
      <c r="O23" s="392"/>
      <c r="P23" s="392"/>
      <c r="Q23" s="392">
        <v>8</v>
      </c>
      <c r="R23" s="403">
        <v>3219</v>
      </c>
      <c r="S23" s="392"/>
      <c r="T23" s="392"/>
      <c r="U23" s="392"/>
      <c r="V23" s="392"/>
      <c r="W23" s="392"/>
      <c r="X23" s="393"/>
      <c r="Y23" s="209"/>
    </row>
    <row r="24" spans="2:25" s="210" customFormat="1" ht="15" customHeight="1" thickBot="1">
      <c r="B24" s="208"/>
      <c r="C24" s="380" t="s">
        <v>321</v>
      </c>
      <c r="D24" s="386">
        <v>10</v>
      </c>
      <c r="E24" s="394"/>
      <c r="F24" s="394"/>
      <c r="G24" s="394"/>
      <c r="H24" s="394"/>
      <c r="I24" s="394"/>
      <c r="J24" s="394"/>
      <c r="K24" s="394"/>
      <c r="L24" s="394"/>
      <c r="M24" s="394"/>
      <c r="N24" s="394"/>
      <c r="O24" s="394"/>
      <c r="P24" s="394"/>
      <c r="Q24" s="394">
        <v>7</v>
      </c>
      <c r="R24" s="404">
        <v>2043</v>
      </c>
      <c r="S24" s="394">
        <v>3</v>
      </c>
      <c r="T24" s="394">
        <v>143</v>
      </c>
      <c r="U24" s="394"/>
      <c r="V24" s="394"/>
      <c r="W24" s="394"/>
      <c r="X24" s="395"/>
      <c r="Y24" s="209"/>
    </row>
    <row r="25" spans="2:25" s="203" customFormat="1" ht="14.25">
      <c r="B25" s="198"/>
      <c r="C25" s="199" t="s">
        <v>551</v>
      </c>
      <c r="D25" s="199"/>
      <c r="E25" s="199"/>
      <c r="F25" s="199"/>
      <c r="G25" s="199"/>
      <c r="H25" s="199"/>
      <c r="I25" s="199"/>
      <c r="J25" s="199"/>
      <c r="K25" s="199"/>
      <c r="L25" s="199"/>
      <c r="M25" s="199"/>
      <c r="N25" s="199"/>
      <c r="O25" s="199"/>
      <c r="P25" s="199"/>
      <c r="Q25" s="199"/>
      <c r="R25" s="199"/>
      <c r="S25" s="199"/>
      <c r="T25" s="199"/>
      <c r="U25" s="199"/>
      <c r="V25" s="199"/>
      <c r="W25" s="199"/>
      <c r="X25" s="199"/>
      <c r="Y25" s="202"/>
    </row>
    <row r="26" spans="2:25" s="203" customFormat="1" ht="14.25">
      <c r="B26" s="198"/>
      <c r="C26" s="199"/>
      <c r="D26" s="199"/>
      <c r="E26" s="199"/>
      <c r="F26" s="199"/>
      <c r="G26" s="199"/>
      <c r="H26" s="199"/>
      <c r="I26" s="199"/>
      <c r="J26" s="199"/>
      <c r="K26" s="199"/>
      <c r="L26" s="199"/>
      <c r="M26" s="199"/>
      <c r="N26" s="199"/>
      <c r="O26" s="199"/>
      <c r="P26" s="199"/>
      <c r="Q26" s="199"/>
      <c r="R26" s="199"/>
      <c r="S26" s="199"/>
      <c r="T26" s="199"/>
      <c r="U26" s="199"/>
      <c r="V26" s="199"/>
      <c r="W26" s="199"/>
      <c r="X26" s="199"/>
      <c r="Y26" s="202"/>
    </row>
    <row r="27" spans="2:25" s="203" customFormat="1" ht="14.25">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202"/>
    </row>
    <row r="28" spans="2:25" s="203" customFormat="1" ht="15.75" thickBot="1">
      <c r="B28" s="198"/>
      <c r="C28" s="161" t="s">
        <v>552</v>
      </c>
      <c r="D28" s="199"/>
      <c r="E28" s="199"/>
      <c r="F28" s="199"/>
      <c r="G28" s="199"/>
      <c r="H28" s="199"/>
      <c r="I28" s="199"/>
      <c r="J28" s="199"/>
      <c r="K28" s="199"/>
      <c r="L28" s="161"/>
      <c r="M28" s="199"/>
      <c r="N28" s="199"/>
      <c r="O28" s="199"/>
      <c r="P28" s="199"/>
      <c r="Q28" s="199"/>
      <c r="R28" s="199"/>
      <c r="S28" s="199"/>
      <c r="T28" s="199"/>
      <c r="U28" s="199"/>
      <c r="V28" s="199"/>
      <c r="W28" s="199"/>
      <c r="X28" s="199"/>
      <c r="Y28" s="202"/>
    </row>
    <row r="29" spans="2:25" s="220" customFormat="1" ht="21.75" customHeight="1">
      <c r="B29" s="217"/>
      <c r="C29" s="539" t="s">
        <v>542</v>
      </c>
      <c r="D29" s="541" t="s">
        <v>553</v>
      </c>
      <c r="E29" s="543" t="s">
        <v>554</v>
      </c>
      <c r="F29" s="544"/>
      <c r="G29" s="544"/>
      <c r="H29" s="544"/>
      <c r="I29" s="544"/>
      <c r="J29" s="544"/>
      <c r="K29" s="544"/>
      <c r="L29" s="544"/>
      <c r="M29" s="544"/>
      <c r="N29" s="544"/>
      <c r="O29" s="545"/>
      <c r="P29" s="218"/>
      <c r="Q29" s="218"/>
      <c r="R29" s="218"/>
      <c r="S29" s="218"/>
      <c r="T29" s="218"/>
      <c r="U29" s="218"/>
      <c r="V29" s="218"/>
      <c r="W29" s="218"/>
      <c r="X29" s="218"/>
      <c r="Y29" s="219"/>
    </row>
    <row r="30" spans="2:25" s="220" customFormat="1" ht="56.25" customHeight="1" thickBot="1">
      <c r="B30" s="217"/>
      <c r="C30" s="540"/>
      <c r="D30" s="542"/>
      <c r="E30" s="221" t="s">
        <v>555</v>
      </c>
      <c r="F30" s="221" t="s">
        <v>556</v>
      </c>
      <c r="G30" s="221" t="s">
        <v>557</v>
      </c>
      <c r="H30" s="221" t="s">
        <v>605</v>
      </c>
      <c r="I30" s="221" t="s">
        <v>606</v>
      </c>
      <c r="J30" s="221" t="s">
        <v>558</v>
      </c>
      <c r="K30" s="221" t="s">
        <v>559</v>
      </c>
      <c r="L30" s="221" t="s">
        <v>560</v>
      </c>
      <c r="M30" s="221" t="s">
        <v>561</v>
      </c>
      <c r="N30" s="221" t="s">
        <v>562</v>
      </c>
      <c r="O30" s="222" t="s">
        <v>563</v>
      </c>
      <c r="P30" s="218"/>
      <c r="Q30" s="218"/>
      <c r="R30" s="218"/>
      <c r="S30" s="218"/>
      <c r="T30" s="218"/>
      <c r="U30" s="218"/>
      <c r="V30" s="218"/>
      <c r="W30" s="218"/>
      <c r="X30" s="218"/>
      <c r="Y30" s="219"/>
    </row>
    <row r="31" spans="2:25" s="220" customFormat="1" ht="15">
      <c r="B31" s="217"/>
      <c r="C31" s="381" t="s">
        <v>9</v>
      </c>
      <c r="D31" s="387">
        <v>60</v>
      </c>
      <c r="E31" s="387"/>
      <c r="F31" s="387"/>
      <c r="G31" s="387"/>
      <c r="H31" s="387"/>
      <c r="I31" s="387"/>
      <c r="J31" s="387"/>
      <c r="K31" s="400">
        <v>48375</v>
      </c>
      <c r="L31" s="387"/>
      <c r="M31" s="387"/>
      <c r="N31" s="387"/>
      <c r="O31" s="396"/>
      <c r="P31" s="218"/>
      <c r="Q31" s="218"/>
      <c r="R31" s="218"/>
      <c r="S31" s="218"/>
      <c r="T31" s="218"/>
      <c r="U31" s="218"/>
      <c r="V31" s="218"/>
      <c r="W31" s="218"/>
      <c r="X31" s="218"/>
      <c r="Y31" s="219"/>
    </row>
    <row r="32" spans="2:25" s="220" customFormat="1" ht="15">
      <c r="B32" s="217"/>
      <c r="C32" s="382" t="s">
        <v>317</v>
      </c>
      <c r="D32" s="388">
        <v>42</v>
      </c>
      <c r="E32" s="388"/>
      <c r="F32" s="388"/>
      <c r="G32" s="388"/>
      <c r="H32" s="388"/>
      <c r="I32" s="388"/>
      <c r="J32" s="388"/>
      <c r="K32" s="401">
        <v>35000</v>
      </c>
      <c r="L32" s="388"/>
      <c r="M32" s="388"/>
      <c r="N32" s="388"/>
      <c r="O32" s="397">
        <v>2</v>
      </c>
      <c r="P32" s="218"/>
      <c r="Q32" s="218"/>
      <c r="R32" s="218"/>
      <c r="S32" s="218"/>
      <c r="T32" s="218"/>
      <c r="U32" s="218"/>
      <c r="V32" s="218"/>
      <c r="W32" s="218"/>
      <c r="X32" s="218"/>
      <c r="Y32" s="219"/>
    </row>
    <row r="33" spans="2:25" s="220" customFormat="1" ht="15">
      <c r="B33" s="217"/>
      <c r="C33" s="382" t="s">
        <v>318</v>
      </c>
      <c r="D33" s="388">
        <v>6</v>
      </c>
      <c r="E33" s="388"/>
      <c r="F33" s="388"/>
      <c r="G33" s="388"/>
      <c r="H33" s="388"/>
      <c r="I33" s="388"/>
      <c r="J33" s="388"/>
      <c r="K33" s="401">
        <v>3000</v>
      </c>
      <c r="L33" s="388"/>
      <c r="M33" s="388"/>
      <c r="N33" s="388"/>
      <c r="O33" s="397">
        <v>1</v>
      </c>
      <c r="P33" s="218"/>
      <c r="Q33" s="218"/>
      <c r="R33" s="218"/>
      <c r="S33" s="218"/>
      <c r="T33" s="218"/>
      <c r="U33" s="218"/>
      <c r="V33" s="218"/>
      <c r="W33" s="218"/>
      <c r="X33" s="218"/>
      <c r="Y33" s="219"/>
    </row>
    <row r="34" spans="2:25" s="220" customFormat="1" ht="15">
      <c r="B34" s="217"/>
      <c r="C34" s="382" t="s">
        <v>319</v>
      </c>
      <c r="D34" s="388">
        <v>17</v>
      </c>
      <c r="E34" s="388"/>
      <c r="F34" s="388"/>
      <c r="G34" s="388"/>
      <c r="H34" s="388"/>
      <c r="I34" s="388"/>
      <c r="J34" s="388"/>
      <c r="K34" s="401">
        <v>15000</v>
      </c>
      <c r="L34" s="388"/>
      <c r="M34" s="388"/>
      <c r="N34" s="388"/>
      <c r="O34" s="397"/>
      <c r="P34" s="218"/>
      <c r="Q34" s="218"/>
      <c r="R34" s="218"/>
      <c r="S34" s="218"/>
      <c r="T34" s="218"/>
      <c r="U34" s="218"/>
      <c r="V34" s="218"/>
      <c r="W34" s="218"/>
      <c r="X34" s="218"/>
      <c r="Y34" s="219"/>
    </row>
    <row r="35" spans="2:25" s="220" customFormat="1" ht="15">
      <c r="B35" s="217"/>
      <c r="C35" s="382" t="s">
        <v>320</v>
      </c>
      <c r="D35" s="388">
        <v>26</v>
      </c>
      <c r="E35" s="388"/>
      <c r="F35" s="388"/>
      <c r="G35" s="388"/>
      <c r="H35" s="388">
        <v>10</v>
      </c>
      <c r="I35" s="388"/>
      <c r="J35" s="388"/>
      <c r="K35" s="401">
        <v>25000</v>
      </c>
      <c r="L35" s="388"/>
      <c r="M35" s="388"/>
      <c r="N35" s="388"/>
      <c r="O35" s="397"/>
      <c r="P35" s="218"/>
      <c r="Q35" s="218"/>
      <c r="R35" s="218"/>
      <c r="S35" s="218"/>
      <c r="T35" s="218"/>
      <c r="U35" s="218"/>
      <c r="V35" s="218"/>
      <c r="W35" s="218"/>
      <c r="X35" s="218"/>
      <c r="Y35" s="219"/>
    </row>
    <row r="36" spans="2:25" s="203" customFormat="1" ht="15" thickBot="1">
      <c r="B36" s="198"/>
      <c r="C36" s="383" t="s">
        <v>321</v>
      </c>
      <c r="D36" s="389">
        <v>24</v>
      </c>
      <c r="E36" s="398"/>
      <c r="F36" s="398"/>
      <c r="G36" s="398"/>
      <c r="H36" s="398"/>
      <c r="I36" s="398"/>
      <c r="J36" s="398"/>
      <c r="K36" s="405">
        <v>21550</v>
      </c>
      <c r="L36" s="398"/>
      <c r="M36" s="398"/>
      <c r="N36" s="398"/>
      <c r="O36" s="399"/>
      <c r="P36" s="199"/>
      <c r="Q36" s="199"/>
      <c r="R36" s="199"/>
      <c r="S36" s="199"/>
      <c r="T36" s="199"/>
      <c r="U36" s="199"/>
      <c r="V36" s="199"/>
      <c r="W36" s="199"/>
      <c r="X36" s="199"/>
      <c r="Y36" s="202"/>
    </row>
    <row r="37" spans="2:25" ht="13.5" customHeight="1">
      <c r="B37" s="226"/>
      <c r="C37" s="227"/>
      <c r="D37" s="227"/>
      <c r="E37" s="227"/>
      <c r="F37" s="227"/>
      <c r="G37" s="227"/>
      <c r="H37" s="227"/>
      <c r="I37" s="227"/>
      <c r="J37" s="227"/>
      <c r="K37" s="227"/>
      <c r="L37" s="227"/>
      <c r="M37" s="227"/>
      <c r="N37" s="227"/>
      <c r="O37" s="227"/>
      <c r="P37" s="227"/>
      <c r="Q37" s="227"/>
      <c r="R37" s="227"/>
      <c r="S37" s="227"/>
      <c r="T37" s="227"/>
      <c r="U37" s="227"/>
      <c r="V37" s="227"/>
      <c r="W37" s="227"/>
      <c r="X37" s="227"/>
      <c r="Y37" s="228"/>
    </row>
    <row r="38" spans="2:25">
      <c r="B38" s="226"/>
      <c r="C38" s="227"/>
      <c r="D38" s="227"/>
      <c r="E38" s="227"/>
      <c r="F38" s="227"/>
      <c r="G38" s="227"/>
      <c r="H38" s="227"/>
      <c r="I38" s="227"/>
      <c r="J38" s="227"/>
      <c r="K38" s="227"/>
      <c r="L38" s="227"/>
      <c r="M38" s="227"/>
      <c r="N38" s="227"/>
      <c r="O38" s="227"/>
      <c r="P38" s="227"/>
      <c r="Q38" s="227"/>
      <c r="R38" s="227"/>
      <c r="S38" s="227"/>
      <c r="T38" s="227"/>
      <c r="U38" s="227"/>
      <c r="V38" s="227"/>
      <c r="W38" s="227"/>
      <c r="X38" s="227"/>
      <c r="Y38" s="228"/>
    </row>
    <row r="39" spans="2:25" ht="15.75" thickBot="1">
      <c r="B39" s="226"/>
      <c r="C39" s="161" t="s">
        <v>564</v>
      </c>
      <c r="D39" s="227"/>
      <c r="E39" s="227"/>
      <c r="F39" s="227"/>
      <c r="G39" s="227"/>
      <c r="H39" s="227"/>
      <c r="I39" s="227"/>
      <c r="J39" s="227"/>
      <c r="K39" s="227"/>
      <c r="L39" s="227"/>
      <c r="M39" s="227"/>
      <c r="N39" s="227"/>
      <c r="O39" s="227"/>
      <c r="P39" s="227"/>
      <c r="Q39" s="227"/>
      <c r="R39" s="227"/>
      <c r="S39" s="227"/>
      <c r="T39" s="227"/>
      <c r="U39" s="227"/>
      <c r="V39" s="227"/>
      <c r="W39" s="227"/>
      <c r="X39" s="227"/>
      <c r="Y39" s="228"/>
    </row>
    <row r="40" spans="2:25" s="232" customFormat="1" ht="27" customHeight="1">
      <c r="B40" s="229"/>
      <c r="C40" s="559" t="s">
        <v>542</v>
      </c>
      <c r="D40" s="586" t="s">
        <v>553</v>
      </c>
      <c r="E40" s="559" t="s">
        <v>565</v>
      </c>
      <c r="F40" s="560"/>
      <c r="G40" s="559" t="s">
        <v>566</v>
      </c>
      <c r="H40" s="560"/>
      <c r="I40" s="559" t="s">
        <v>567</v>
      </c>
      <c r="J40" s="560"/>
      <c r="K40" s="559" t="s">
        <v>568</v>
      </c>
      <c r="L40" s="560"/>
      <c r="M40" s="580" t="s">
        <v>569</v>
      </c>
      <c r="N40" s="581"/>
      <c r="O40" s="230"/>
      <c r="P40" s="230"/>
      <c r="Q40" s="230"/>
      <c r="R40" s="230"/>
      <c r="S40" s="230"/>
      <c r="T40" s="230"/>
      <c r="U40" s="230"/>
      <c r="V40" s="230"/>
      <c r="W40" s="230"/>
      <c r="X40" s="230"/>
      <c r="Y40" s="231"/>
    </row>
    <row r="41" spans="2:25" s="239" customFormat="1" ht="62.25" customHeight="1" thickBot="1">
      <c r="B41" s="233"/>
      <c r="C41" s="585"/>
      <c r="D41" s="587"/>
      <c r="E41" s="234" t="s">
        <v>570</v>
      </c>
      <c r="F41" s="235" t="s">
        <v>571</v>
      </c>
      <c r="G41" s="234" t="s">
        <v>570</v>
      </c>
      <c r="H41" s="235" t="s">
        <v>571</v>
      </c>
      <c r="I41" s="234" t="s">
        <v>570</v>
      </c>
      <c r="J41" s="235" t="s">
        <v>571</v>
      </c>
      <c r="K41" s="234" t="s">
        <v>570</v>
      </c>
      <c r="L41" s="235" t="s">
        <v>571</v>
      </c>
      <c r="M41" s="236" t="s">
        <v>572</v>
      </c>
      <c r="N41" s="235" t="s">
        <v>573</v>
      </c>
      <c r="O41" s="237"/>
      <c r="P41" s="237"/>
      <c r="Q41" s="237"/>
      <c r="R41" s="237"/>
      <c r="S41" s="237"/>
      <c r="T41" s="237"/>
      <c r="U41" s="237"/>
      <c r="V41" s="237"/>
      <c r="W41" s="237"/>
      <c r="X41" s="237"/>
      <c r="Y41" s="238"/>
    </row>
    <row r="42" spans="2:25" ht="29.25" customHeight="1" thickBot="1">
      <c r="B42" s="226"/>
      <c r="C42" s="223"/>
      <c r="D42" s="224"/>
      <c r="E42" s="240"/>
      <c r="F42" s="225"/>
      <c r="G42" s="240"/>
      <c r="H42" s="225"/>
      <c r="I42" s="241"/>
      <c r="J42" s="242"/>
      <c r="K42" s="241"/>
      <c r="L42" s="242"/>
      <c r="M42" s="243"/>
      <c r="N42" s="244"/>
      <c r="O42" s="227"/>
      <c r="P42" s="227"/>
      <c r="Q42" s="227"/>
      <c r="R42" s="227"/>
      <c r="S42" s="227"/>
      <c r="T42" s="227"/>
      <c r="U42" s="227"/>
      <c r="V42" s="227"/>
      <c r="W42" s="227"/>
      <c r="X42" s="227"/>
      <c r="Y42" s="228"/>
    </row>
    <row r="43" spans="2:25">
      <c r="B43" s="226"/>
      <c r="C43" s="227"/>
      <c r="D43" s="227"/>
      <c r="E43" s="227"/>
      <c r="F43" s="227"/>
      <c r="G43" s="227"/>
      <c r="H43" s="227"/>
      <c r="I43" s="227"/>
      <c r="J43" s="227"/>
      <c r="K43" s="227"/>
      <c r="L43" s="227"/>
      <c r="M43" s="227"/>
      <c r="N43" s="227"/>
      <c r="O43" s="227"/>
      <c r="P43" s="227"/>
      <c r="Q43" s="227"/>
      <c r="R43" s="227"/>
      <c r="S43" s="227"/>
      <c r="T43" s="227"/>
      <c r="U43" s="227"/>
      <c r="V43" s="227"/>
      <c r="W43" s="227"/>
      <c r="X43" s="227"/>
      <c r="Y43" s="228"/>
    </row>
    <row r="44" spans="2:25" ht="15.75" thickBot="1">
      <c r="B44" s="226"/>
      <c r="C44" s="161" t="s">
        <v>574</v>
      </c>
      <c r="D44" s="227"/>
      <c r="E44" s="227"/>
      <c r="F44" s="227"/>
      <c r="G44" s="227"/>
      <c r="H44" s="227"/>
      <c r="I44" s="227"/>
      <c r="J44" s="227"/>
      <c r="K44" s="227"/>
      <c r="L44" s="227"/>
      <c r="M44" s="227"/>
      <c r="N44" s="227"/>
      <c r="O44" s="227"/>
      <c r="P44" s="227"/>
      <c r="Q44" s="227"/>
      <c r="R44" s="227"/>
      <c r="S44" s="227"/>
      <c r="T44" s="227"/>
      <c r="U44" s="227"/>
      <c r="V44" s="227"/>
      <c r="W44" s="227"/>
      <c r="X44" s="227"/>
      <c r="Y44" s="228"/>
    </row>
    <row r="45" spans="2:25" s="232" customFormat="1" ht="27" customHeight="1">
      <c r="B45" s="229"/>
      <c r="C45" s="559" t="s">
        <v>542</v>
      </c>
      <c r="D45" s="560" t="s">
        <v>553</v>
      </c>
      <c r="E45" s="580" t="s">
        <v>575</v>
      </c>
      <c r="F45" s="584"/>
      <c r="G45" s="584"/>
      <c r="H45" s="581"/>
      <c r="I45" s="580" t="s">
        <v>576</v>
      </c>
      <c r="J45" s="584"/>
      <c r="K45" s="584"/>
      <c r="L45" s="581"/>
      <c r="M45" s="580" t="s">
        <v>577</v>
      </c>
      <c r="N45" s="584"/>
      <c r="O45" s="584"/>
      <c r="P45" s="581"/>
      <c r="Q45" s="230"/>
      <c r="R45" s="230"/>
      <c r="S45" s="230"/>
      <c r="T45" s="230"/>
      <c r="U45" s="230"/>
      <c r="V45" s="230"/>
      <c r="W45" s="230"/>
      <c r="X45" s="230"/>
      <c r="Y45" s="231"/>
    </row>
    <row r="46" spans="2:25" s="210" customFormat="1" ht="15" customHeight="1" thickBot="1">
      <c r="B46" s="208"/>
      <c r="C46" s="582"/>
      <c r="D46" s="583"/>
      <c r="E46" s="211" t="s">
        <v>549</v>
      </c>
      <c r="F46" s="212" t="s">
        <v>550</v>
      </c>
      <c r="G46" s="212" t="s">
        <v>549</v>
      </c>
      <c r="H46" s="212" t="s">
        <v>550</v>
      </c>
      <c r="I46" s="211" t="s">
        <v>549</v>
      </c>
      <c r="J46" s="212" t="s">
        <v>550</v>
      </c>
      <c r="K46" s="212" t="s">
        <v>549</v>
      </c>
      <c r="L46" s="212" t="s">
        <v>550</v>
      </c>
      <c r="M46" s="211" t="s">
        <v>549</v>
      </c>
      <c r="N46" s="212" t="s">
        <v>550</v>
      </c>
      <c r="O46" s="212" t="s">
        <v>549</v>
      </c>
      <c r="P46" s="213" t="s">
        <v>550</v>
      </c>
      <c r="Q46" s="161"/>
      <c r="R46" s="161"/>
      <c r="S46" s="161"/>
      <c r="T46" s="161"/>
      <c r="U46" s="161"/>
      <c r="V46" s="161"/>
      <c r="W46" s="161"/>
      <c r="X46" s="161"/>
      <c r="Y46" s="209"/>
    </row>
    <row r="47" spans="2:25" s="203" customFormat="1" ht="26.25" customHeight="1" thickBot="1">
      <c r="B47" s="198"/>
      <c r="C47" s="245"/>
      <c r="D47" s="246"/>
      <c r="E47" s="214"/>
      <c r="F47" s="215"/>
      <c r="G47" s="215"/>
      <c r="H47" s="215"/>
      <c r="I47" s="214"/>
      <c r="J47" s="215"/>
      <c r="K47" s="215"/>
      <c r="L47" s="215"/>
      <c r="M47" s="214"/>
      <c r="N47" s="215"/>
      <c r="O47" s="215"/>
      <c r="P47" s="216"/>
      <c r="Q47" s="199"/>
      <c r="R47" s="199"/>
      <c r="S47" s="199"/>
      <c r="T47" s="199"/>
      <c r="U47" s="199"/>
      <c r="V47" s="199"/>
      <c r="W47" s="199"/>
      <c r="X47" s="199"/>
      <c r="Y47" s="202"/>
    </row>
    <row r="48" spans="2:25" ht="24" customHeight="1">
      <c r="B48" s="226"/>
      <c r="C48" s="227"/>
      <c r="D48" s="227"/>
      <c r="E48" s="227"/>
      <c r="F48" s="227"/>
      <c r="G48" s="227"/>
      <c r="H48" s="227"/>
      <c r="I48" s="227"/>
      <c r="J48" s="227"/>
      <c r="K48" s="227"/>
      <c r="L48" s="227"/>
      <c r="M48" s="227"/>
      <c r="N48" s="227"/>
      <c r="O48" s="227"/>
      <c r="P48" s="227"/>
      <c r="Q48" s="227"/>
      <c r="R48" s="227"/>
      <c r="S48" s="227"/>
      <c r="T48" s="227"/>
      <c r="U48" s="227"/>
      <c r="V48" s="227"/>
      <c r="W48" s="227"/>
      <c r="X48" s="227"/>
      <c r="Y48" s="228"/>
    </row>
    <row r="49" spans="2:25">
      <c r="B49" s="226"/>
      <c r="C49" s="227"/>
      <c r="D49" s="227"/>
      <c r="E49" s="227"/>
      <c r="F49" s="227"/>
      <c r="G49" s="227"/>
      <c r="H49" s="227"/>
      <c r="I49" s="227"/>
      <c r="J49" s="227"/>
      <c r="K49" s="227"/>
      <c r="L49" s="227"/>
      <c r="M49" s="227"/>
      <c r="N49" s="227"/>
      <c r="O49" s="227"/>
      <c r="P49" s="227"/>
      <c r="Q49" s="227"/>
      <c r="R49" s="227"/>
      <c r="S49" s="227"/>
      <c r="T49" s="227"/>
      <c r="U49" s="227"/>
      <c r="V49" s="227"/>
      <c r="W49" s="227"/>
      <c r="X49" s="227"/>
      <c r="Y49" s="228"/>
    </row>
    <row r="50" spans="2:25" ht="15">
      <c r="B50" s="226"/>
      <c r="C50" s="161" t="s">
        <v>578</v>
      </c>
      <c r="D50" s="227"/>
      <c r="E50" s="199"/>
      <c r="F50" s="199"/>
      <c r="G50" s="199"/>
      <c r="H50" s="227"/>
      <c r="I50" s="227"/>
      <c r="J50" s="227"/>
      <c r="K50" s="227"/>
      <c r="L50" s="227"/>
      <c r="M50" s="227"/>
      <c r="N50" s="227"/>
      <c r="O50" s="227"/>
      <c r="P50" s="227"/>
      <c r="Q50" s="227"/>
      <c r="R50" s="227"/>
      <c r="S50" s="227"/>
      <c r="T50" s="227"/>
      <c r="U50" s="227"/>
      <c r="V50" s="227"/>
      <c r="W50" s="227"/>
      <c r="X50" s="227"/>
      <c r="Y50" s="228"/>
    </row>
    <row r="51" spans="2:25" ht="13.5" thickBot="1">
      <c r="B51" s="226"/>
      <c r="C51" s="227"/>
      <c r="D51" s="227"/>
      <c r="E51" s="227"/>
      <c r="F51" s="227"/>
      <c r="G51" s="227"/>
      <c r="H51" s="227"/>
      <c r="I51" s="227"/>
      <c r="J51" s="227"/>
      <c r="K51" s="227"/>
      <c r="L51" s="227"/>
      <c r="M51" s="227"/>
      <c r="N51" s="227"/>
      <c r="O51" s="227"/>
      <c r="P51" s="227"/>
      <c r="Q51" s="227"/>
      <c r="R51" s="227"/>
      <c r="S51" s="227"/>
      <c r="T51" s="227"/>
      <c r="U51" s="227"/>
      <c r="V51" s="227"/>
      <c r="W51" s="227"/>
      <c r="X51" s="227"/>
      <c r="Y51" s="228"/>
    </row>
    <row r="52" spans="2:25" ht="13.5" customHeight="1" thickBot="1">
      <c r="B52" s="226"/>
      <c r="C52" s="563" t="s">
        <v>542</v>
      </c>
      <c r="D52" s="564"/>
      <c r="E52" s="567" t="s">
        <v>579</v>
      </c>
      <c r="F52" s="568"/>
      <c r="G52" s="568"/>
      <c r="H52" s="568"/>
      <c r="I52" s="568"/>
      <c r="J52" s="568"/>
      <c r="K52" s="568"/>
      <c r="L52" s="569"/>
      <c r="M52" s="567" t="s">
        <v>580</v>
      </c>
      <c r="N52" s="568"/>
      <c r="O52" s="568"/>
      <c r="P52" s="568"/>
      <c r="Q52" s="568"/>
      <c r="R52" s="568"/>
      <c r="S52" s="568"/>
      <c r="T52" s="569"/>
      <c r="U52" s="247"/>
      <c r="V52" s="247"/>
      <c r="W52" s="247"/>
      <c r="X52" s="247"/>
      <c r="Y52" s="228"/>
    </row>
    <row r="53" spans="2:25" ht="14.25" customHeight="1">
      <c r="B53" s="226"/>
      <c r="C53" s="565"/>
      <c r="D53" s="566"/>
      <c r="E53" s="570" t="s">
        <v>581</v>
      </c>
      <c r="F53" s="571"/>
      <c r="G53" s="571"/>
      <c r="H53" s="571"/>
      <c r="I53" s="570" t="s">
        <v>582</v>
      </c>
      <c r="J53" s="571"/>
      <c r="K53" s="571"/>
      <c r="L53" s="572"/>
      <c r="M53" s="570" t="s">
        <v>581</v>
      </c>
      <c r="N53" s="571"/>
      <c r="O53" s="571"/>
      <c r="P53" s="571"/>
      <c r="Q53" s="570" t="s">
        <v>582</v>
      </c>
      <c r="R53" s="571"/>
      <c r="S53" s="571"/>
      <c r="T53" s="572"/>
      <c r="U53" s="248"/>
      <c r="V53" s="248"/>
      <c r="W53" s="248"/>
      <c r="X53" s="248"/>
      <c r="Y53" s="228"/>
    </row>
    <row r="54" spans="2:25" ht="15">
      <c r="B54" s="226"/>
      <c r="C54" s="565"/>
      <c r="D54" s="566"/>
      <c r="E54" s="573" t="s">
        <v>583</v>
      </c>
      <c r="F54" s="574"/>
      <c r="G54" s="561" t="s">
        <v>584</v>
      </c>
      <c r="H54" s="562"/>
      <c r="I54" s="573" t="s">
        <v>583</v>
      </c>
      <c r="J54" s="574"/>
      <c r="K54" s="561" t="s">
        <v>584</v>
      </c>
      <c r="L54" s="562"/>
      <c r="M54" s="573" t="s">
        <v>583</v>
      </c>
      <c r="N54" s="574"/>
      <c r="O54" s="561" t="s">
        <v>584</v>
      </c>
      <c r="P54" s="562"/>
      <c r="Q54" s="249" t="s">
        <v>583</v>
      </c>
      <c r="R54" s="250"/>
      <c r="S54" s="561" t="s">
        <v>584</v>
      </c>
      <c r="T54" s="562"/>
      <c r="U54" s="227"/>
      <c r="V54" s="227"/>
      <c r="W54" s="227"/>
      <c r="X54" s="227"/>
      <c r="Y54" s="228"/>
    </row>
    <row r="55" spans="2:25" ht="21.75" customHeight="1">
      <c r="B55" s="226"/>
      <c r="C55" s="565"/>
      <c r="D55" s="566"/>
      <c r="E55" s="249" t="s">
        <v>585</v>
      </c>
      <c r="F55" s="251" t="s">
        <v>586</v>
      </c>
      <c r="G55" s="251" t="s">
        <v>585</v>
      </c>
      <c r="H55" s="252" t="s">
        <v>586</v>
      </c>
      <c r="I55" s="249" t="s">
        <v>585</v>
      </c>
      <c r="J55" s="251" t="s">
        <v>586</v>
      </c>
      <c r="K55" s="251" t="s">
        <v>585</v>
      </c>
      <c r="L55" s="252" t="s">
        <v>586</v>
      </c>
      <c r="M55" s="249" t="s">
        <v>585</v>
      </c>
      <c r="N55" s="251" t="s">
        <v>586</v>
      </c>
      <c r="O55" s="251" t="s">
        <v>585</v>
      </c>
      <c r="P55" s="252" t="s">
        <v>586</v>
      </c>
      <c r="Q55" s="249" t="s">
        <v>585</v>
      </c>
      <c r="R55" s="251" t="s">
        <v>586</v>
      </c>
      <c r="S55" s="251" t="s">
        <v>585</v>
      </c>
      <c r="T55" s="252" t="s">
        <v>586</v>
      </c>
      <c r="U55" s="227"/>
      <c r="V55" s="227"/>
      <c r="W55" s="227"/>
      <c r="X55" s="227"/>
      <c r="Y55" s="228"/>
    </row>
    <row r="56" spans="2:25" ht="21.75" customHeight="1">
      <c r="B56" s="226"/>
      <c r="C56" s="575" t="str">
        <f>C31</f>
        <v>MERKEZ</v>
      </c>
      <c r="D56" s="576"/>
      <c r="E56" s="407">
        <v>96</v>
      </c>
      <c r="F56" s="408">
        <v>65</v>
      </c>
      <c r="G56" s="408">
        <v>55136</v>
      </c>
      <c r="H56" s="409">
        <v>4518</v>
      </c>
      <c r="I56" s="407"/>
      <c r="J56" s="408"/>
      <c r="K56" s="408"/>
      <c r="L56" s="409"/>
      <c r="M56" s="407">
        <v>93</v>
      </c>
      <c r="N56" s="408">
        <v>63</v>
      </c>
      <c r="O56" s="408">
        <v>51329</v>
      </c>
      <c r="P56" s="409">
        <v>4214</v>
      </c>
      <c r="Q56" s="407">
        <v>3</v>
      </c>
      <c r="R56" s="408">
        <v>2</v>
      </c>
      <c r="S56" s="408">
        <v>3807</v>
      </c>
      <c r="T56" s="409">
        <v>304</v>
      </c>
      <c r="U56" s="227"/>
      <c r="V56" s="227"/>
      <c r="W56" s="406"/>
      <c r="X56" s="227"/>
      <c r="Y56" s="228"/>
    </row>
    <row r="57" spans="2:25" ht="21.75" customHeight="1">
      <c r="B57" s="226"/>
      <c r="C57" s="575" t="str">
        <f t="shared" ref="C57:C61" si="0">C32</f>
        <v>BULANIK</v>
      </c>
      <c r="D57" s="576"/>
      <c r="E57" s="407">
        <v>56</v>
      </c>
      <c r="F57" s="408">
        <v>32</v>
      </c>
      <c r="G57" s="408">
        <v>33102</v>
      </c>
      <c r="H57" s="409">
        <v>2395</v>
      </c>
      <c r="I57" s="407"/>
      <c r="J57" s="408"/>
      <c r="K57" s="408"/>
      <c r="L57" s="409"/>
      <c r="M57" s="407">
        <v>53</v>
      </c>
      <c r="N57" s="408">
        <v>29</v>
      </c>
      <c r="O57" s="408">
        <v>32049</v>
      </c>
      <c r="P57" s="409">
        <v>2286</v>
      </c>
      <c r="Q57" s="407">
        <v>3</v>
      </c>
      <c r="R57" s="408">
        <v>3</v>
      </c>
      <c r="S57" s="408">
        <v>1053</v>
      </c>
      <c r="T57" s="409">
        <v>109</v>
      </c>
      <c r="U57" s="227"/>
      <c r="V57" s="227"/>
      <c r="W57" s="406"/>
      <c r="X57" s="227"/>
      <c r="Y57" s="228"/>
    </row>
    <row r="58" spans="2:25" ht="21.75" customHeight="1">
      <c r="B58" s="226"/>
      <c r="C58" s="575" t="str">
        <f t="shared" si="0"/>
        <v>HASKÖY</v>
      </c>
      <c r="D58" s="576"/>
      <c r="E58" s="407">
        <v>17</v>
      </c>
      <c r="F58" s="408">
        <v>1</v>
      </c>
      <c r="G58" s="408">
        <v>8820</v>
      </c>
      <c r="H58" s="409">
        <v>102</v>
      </c>
      <c r="I58" s="407"/>
      <c r="J58" s="408"/>
      <c r="K58" s="408"/>
      <c r="L58" s="409"/>
      <c r="M58" s="407">
        <v>17</v>
      </c>
      <c r="N58" s="408">
        <v>1</v>
      </c>
      <c r="O58" s="408">
        <v>8820</v>
      </c>
      <c r="P58" s="409">
        <v>102</v>
      </c>
      <c r="Q58" s="407"/>
      <c r="R58" s="408"/>
      <c r="S58" s="408">
        <v>0</v>
      </c>
      <c r="T58" s="409">
        <v>0</v>
      </c>
      <c r="U58" s="227"/>
      <c r="V58" s="227"/>
      <c r="W58" s="406"/>
      <c r="X58" s="227"/>
      <c r="Y58" s="228"/>
    </row>
    <row r="59" spans="2:25" ht="21.75" customHeight="1">
      <c r="B59" s="226"/>
      <c r="C59" s="575" t="str">
        <f t="shared" si="0"/>
        <v>KORKUT</v>
      </c>
      <c r="D59" s="576"/>
      <c r="E59" s="407">
        <v>30</v>
      </c>
      <c r="F59" s="408">
        <v>8</v>
      </c>
      <c r="G59" s="408">
        <v>17706</v>
      </c>
      <c r="H59" s="409">
        <v>659</v>
      </c>
      <c r="I59" s="407"/>
      <c r="J59" s="408"/>
      <c r="K59" s="408"/>
      <c r="L59" s="409"/>
      <c r="M59" s="407">
        <v>30</v>
      </c>
      <c r="N59" s="408">
        <v>6</v>
      </c>
      <c r="O59" s="408">
        <v>17706</v>
      </c>
      <c r="P59" s="409">
        <v>486</v>
      </c>
      <c r="Q59" s="407"/>
      <c r="R59" s="408">
        <v>2</v>
      </c>
      <c r="S59" s="408">
        <v>0</v>
      </c>
      <c r="T59" s="409">
        <v>173</v>
      </c>
      <c r="U59" s="227"/>
      <c r="V59" s="227"/>
      <c r="W59" s="406"/>
      <c r="X59" s="227"/>
      <c r="Y59" s="228"/>
    </row>
    <row r="60" spans="2:25" ht="21.75" customHeight="1">
      <c r="B60" s="226"/>
      <c r="C60" s="575" t="str">
        <f t="shared" si="0"/>
        <v>MALAZGİRT</v>
      </c>
      <c r="D60" s="576"/>
      <c r="E60" s="407">
        <v>74</v>
      </c>
      <c r="F60" s="408">
        <v>18</v>
      </c>
      <c r="G60" s="408">
        <v>27213</v>
      </c>
      <c r="H60" s="409">
        <v>1345</v>
      </c>
      <c r="I60" s="407"/>
      <c r="J60" s="408"/>
      <c r="K60" s="408"/>
      <c r="L60" s="409"/>
      <c r="M60" s="407">
        <v>70</v>
      </c>
      <c r="N60" s="408">
        <v>18</v>
      </c>
      <c r="O60" s="408">
        <v>25433</v>
      </c>
      <c r="P60" s="409">
        <v>1345</v>
      </c>
      <c r="Q60" s="407">
        <v>4</v>
      </c>
      <c r="R60" s="408"/>
      <c r="S60" s="408">
        <v>1780</v>
      </c>
      <c r="T60" s="409">
        <v>0</v>
      </c>
      <c r="U60" s="227"/>
      <c r="V60" s="227"/>
      <c r="W60" s="406"/>
      <c r="X60" s="227"/>
      <c r="Y60" s="228"/>
    </row>
    <row r="61" spans="2:25" ht="21.75" customHeight="1" thickBot="1">
      <c r="B61" s="226"/>
      <c r="C61" s="577" t="str">
        <f t="shared" si="0"/>
        <v>VARTO</v>
      </c>
      <c r="D61" s="578"/>
      <c r="E61" s="410">
        <v>93</v>
      </c>
      <c r="F61" s="411">
        <v>41</v>
      </c>
      <c r="G61" s="411">
        <v>18757</v>
      </c>
      <c r="H61" s="412">
        <v>1813</v>
      </c>
      <c r="I61" s="410"/>
      <c r="J61" s="411"/>
      <c r="K61" s="411"/>
      <c r="L61" s="412"/>
      <c r="M61" s="410">
        <v>84</v>
      </c>
      <c r="N61" s="411">
        <v>41</v>
      </c>
      <c r="O61" s="411">
        <v>17278</v>
      </c>
      <c r="P61" s="412">
        <v>1813</v>
      </c>
      <c r="Q61" s="410">
        <v>9</v>
      </c>
      <c r="R61" s="411"/>
      <c r="S61" s="411">
        <v>1479</v>
      </c>
      <c r="T61" s="412">
        <v>0</v>
      </c>
      <c r="U61" s="227"/>
      <c r="V61" s="227"/>
      <c r="W61" s="406"/>
      <c r="X61" s="227"/>
      <c r="Y61" s="228"/>
    </row>
    <row r="62" spans="2:25">
      <c r="B62" s="226"/>
      <c r="C62" s="227"/>
      <c r="D62" s="227"/>
      <c r="E62" s="227"/>
      <c r="F62" s="227"/>
      <c r="G62" s="227"/>
      <c r="H62" s="227"/>
      <c r="I62" s="227"/>
      <c r="J62" s="227"/>
      <c r="K62" s="227"/>
      <c r="L62" s="227"/>
      <c r="M62" s="227"/>
      <c r="N62" s="227"/>
      <c r="O62" s="227"/>
      <c r="P62" s="227"/>
      <c r="Q62" s="227"/>
      <c r="R62" s="227"/>
      <c r="S62" s="227"/>
      <c r="T62" s="227"/>
      <c r="U62" s="227"/>
      <c r="V62" s="227"/>
      <c r="W62" s="227"/>
      <c r="X62" s="227"/>
      <c r="Y62" s="228"/>
    </row>
    <row r="63" spans="2:25" ht="12.75" customHeight="1">
      <c r="B63" s="226"/>
      <c r="C63" s="253" t="s">
        <v>587</v>
      </c>
      <c r="D63" s="230"/>
      <c r="E63" s="227"/>
      <c r="F63" s="230"/>
      <c r="G63" s="227"/>
      <c r="H63" s="227"/>
      <c r="I63" s="227"/>
      <c r="J63" s="227"/>
      <c r="K63" s="227"/>
      <c r="L63" s="227"/>
      <c r="M63" s="227"/>
      <c r="N63" s="227"/>
      <c r="O63" s="227"/>
      <c r="P63" s="227"/>
      <c r="Q63" s="227"/>
      <c r="R63" s="227"/>
      <c r="S63" s="227"/>
      <c r="T63" s="227"/>
      <c r="U63" s="227"/>
      <c r="V63" s="227"/>
      <c r="W63" s="227"/>
      <c r="X63" s="227"/>
      <c r="Y63" s="228"/>
    </row>
    <row r="64" spans="2:25" ht="12.75" customHeight="1">
      <c r="B64" s="226"/>
      <c r="C64" s="253">
        <v>1</v>
      </c>
      <c r="D64" s="230" t="s">
        <v>588</v>
      </c>
      <c r="E64" s="227"/>
      <c r="F64" s="230"/>
      <c r="G64" s="227"/>
      <c r="H64" s="227"/>
      <c r="I64" s="227"/>
      <c r="J64" s="227"/>
      <c r="K64" s="227"/>
      <c r="L64" s="227"/>
      <c r="M64" s="227"/>
      <c r="N64" s="227"/>
      <c r="O64" s="227"/>
      <c r="P64" s="227"/>
      <c r="Q64" s="227"/>
      <c r="R64" s="227"/>
      <c r="S64" s="227"/>
      <c r="T64" s="227"/>
      <c r="U64" s="227"/>
      <c r="V64" s="227"/>
      <c r="W64" s="227"/>
      <c r="X64" s="227"/>
      <c r="Y64" s="228"/>
    </row>
    <row r="65" spans="2:25" ht="12.75" customHeight="1">
      <c r="B65" s="226"/>
      <c r="C65" s="253">
        <v>2</v>
      </c>
      <c r="D65" s="230" t="s">
        <v>624</v>
      </c>
      <c r="E65" s="227"/>
      <c r="F65" s="230"/>
      <c r="G65" s="227"/>
      <c r="H65" s="227"/>
      <c r="I65" s="227"/>
      <c r="J65" s="227"/>
      <c r="K65" s="227"/>
      <c r="L65" s="227"/>
      <c r="M65" s="227"/>
      <c r="N65" s="227"/>
      <c r="O65" s="227"/>
      <c r="P65" s="227"/>
      <c r="Q65" s="227"/>
      <c r="R65" s="227"/>
      <c r="S65" s="227"/>
      <c r="T65" s="227"/>
      <c r="U65" s="227"/>
      <c r="V65" s="227"/>
      <c r="W65" s="227"/>
      <c r="X65" s="227"/>
      <c r="Y65" s="228"/>
    </row>
    <row r="66" spans="2:25" ht="15">
      <c r="B66" s="226"/>
      <c r="C66" s="253">
        <v>3</v>
      </c>
      <c r="D66" s="230" t="s">
        <v>589</v>
      </c>
      <c r="E66" s="227"/>
      <c r="F66" s="230"/>
      <c r="G66" s="227"/>
      <c r="H66" s="227"/>
      <c r="I66" s="227"/>
      <c r="J66" s="227"/>
      <c r="K66" s="227"/>
      <c r="L66" s="227"/>
      <c r="M66" s="227"/>
      <c r="N66" s="227"/>
      <c r="O66" s="227"/>
      <c r="P66" s="227"/>
      <c r="Q66" s="227"/>
      <c r="R66" s="227"/>
      <c r="S66" s="227"/>
      <c r="T66" s="227"/>
      <c r="U66" s="227"/>
      <c r="V66" s="227"/>
      <c r="W66" s="227"/>
      <c r="X66" s="227"/>
      <c r="Y66" s="228"/>
    </row>
    <row r="67" spans="2:25" ht="15">
      <c r="B67" s="226"/>
      <c r="C67" s="253">
        <v>4</v>
      </c>
      <c r="D67" s="230" t="s">
        <v>644</v>
      </c>
      <c r="E67" s="227"/>
      <c r="F67" s="230"/>
      <c r="G67" s="227"/>
      <c r="H67" s="227"/>
      <c r="I67" s="227"/>
      <c r="J67" s="227"/>
      <c r="K67" s="227"/>
      <c r="L67" s="227"/>
      <c r="M67" s="227"/>
      <c r="N67" s="227"/>
      <c r="O67" s="227"/>
      <c r="P67" s="227"/>
      <c r="Q67" s="227"/>
      <c r="R67" s="227"/>
      <c r="S67" s="227"/>
      <c r="T67" s="227"/>
      <c r="U67" s="227"/>
      <c r="V67" s="227"/>
      <c r="W67" s="227"/>
      <c r="X67" s="227"/>
      <c r="Y67" s="228"/>
    </row>
    <row r="68" spans="2:25" ht="15" thickBot="1">
      <c r="B68" s="254"/>
      <c r="C68" s="255"/>
      <c r="D68" s="256"/>
      <c r="E68" s="257"/>
      <c r="F68" s="257"/>
      <c r="G68" s="255"/>
      <c r="H68" s="255"/>
      <c r="I68" s="255"/>
      <c r="J68" s="255"/>
      <c r="K68" s="255"/>
      <c r="L68" s="255"/>
      <c r="M68" s="255"/>
      <c r="N68" s="255"/>
      <c r="O68" s="255"/>
      <c r="P68" s="255"/>
      <c r="Q68" s="255"/>
      <c r="R68" s="255"/>
      <c r="S68" s="255"/>
      <c r="T68" s="255"/>
      <c r="U68" s="255"/>
      <c r="V68" s="255"/>
      <c r="W68" s="255"/>
      <c r="X68" s="255"/>
      <c r="Y68" s="258"/>
    </row>
    <row r="69" spans="2:25">
      <c r="D69" s="259"/>
    </row>
  </sheetData>
  <mergeCells count="56">
    <mergeCell ref="Q12:R12"/>
    <mergeCell ref="Q11:R11"/>
    <mergeCell ref="C57:D57"/>
    <mergeCell ref="C58:D58"/>
    <mergeCell ref="C59:D59"/>
    <mergeCell ref="E17:F17"/>
    <mergeCell ref="M40:N40"/>
    <mergeCell ref="C45:C46"/>
    <mergeCell ref="D45:D46"/>
    <mergeCell ref="E45:H45"/>
    <mergeCell ref="I45:L45"/>
    <mergeCell ref="M45:P45"/>
    <mergeCell ref="C40:C41"/>
    <mergeCell ref="D40:D41"/>
    <mergeCell ref="E40:F40"/>
    <mergeCell ref="G40:H40"/>
    <mergeCell ref="C60:D60"/>
    <mergeCell ref="C61:D61"/>
    <mergeCell ref="K54:L54"/>
    <mergeCell ref="M54:N54"/>
    <mergeCell ref="O54:P54"/>
    <mergeCell ref="C56:D56"/>
    <mergeCell ref="S54:T54"/>
    <mergeCell ref="C52:D55"/>
    <mergeCell ref="E52:L52"/>
    <mergeCell ref="M52:T52"/>
    <mergeCell ref="E53:H53"/>
    <mergeCell ref="I53:L53"/>
    <mergeCell ref="M53:P53"/>
    <mergeCell ref="Q53:T53"/>
    <mergeCell ref="E54:F54"/>
    <mergeCell ref="G54:H54"/>
    <mergeCell ref="I54:J54"/>
    <mergeCell ref="W17:X17"/>
    <mergeCell ref="I40:J40"/>
    <mergeCell ref="K40:L40"/>
    <mergeCell ref="I16:L16"/>
    <mergeCell ref="M16:P16"/>
    <mergeCell ref="Q16:T16"/>
    <mergeCell ref="Q17:R17"/>
    <mergeCell ref="Q15:X15"/>
    <mergeCell ref="U16:X16"/>
    <mergeCell ref="C29:C30"/>
    <mergeCell ref="D29:D30"/>
    <mergeCell ref="E29:O29"/>
    <mergeCell ref="G17:H17"/>
    <mergeCell ref="I17:J17"/>
    <mergeCell ref="K17:L17"/>
    <mergeCell ref="M17:N17"/>
    <mergeCell ref="O17:P17"/>
    <mergeCell ref="C15:C18"/>
    <mergeCell ref="D15:D18"/>
    <mergeCell ref="E15:H16"/>
    <mergeCell ref="I15:P15"/>
    <mergeCell ref="S17:T17"/>
    <mergeCell ref="U17:V17"/>
  </mergeCells>
  <pageMargins left="0" right="0.23" top="0.69" bottom="0.61" header="0" footer="0"/>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4"/>
  <sheetViews>
    <sheetView showGridLines="0" zoomScale="70" zoomScaleNormal="70" workbookViewId="0">
      <selection activeCell="J184" sqref="J184"/>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8" width="20.5703125" style="1" customWidth="1"/>
    <col min="9" max="9" width="25" style="1" bestFit="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6" t="s">
        <v>635</v>
      </c>
      <c r="D3" s="426"/>
      <c r="E3" s="426"/>
      <c r="F3" s="426"/>
      <c r="G3" s="426"/>
      <c r="H3" s="426"/>
      <c r="I3" s="426"/>
      <c r="J3" s="426"/>
      <c r="K3" s="8"/>
    </row>
    <row r="4" spans="2:11">
      <c r="B4" s="7"/>
      <c r="C4" s="426"/>
      <c r="D4" s="426"/>
      <c r="E4" s="426"/>
      <c r="F4" s="426"/>
      <c r="G4" s="426"/>
      <c r="H4" s="426"/>
      <c r="I4" s="426"/>
      <c r="J4" s="426"/>
      <c r="K4" s="8"/>
    </row>
    <row r="5" spans="2:11" ht="18" customHeight="1">
      <c r="B5" s="7"/>
      <c r="C5" s="426"/>
      <c r="D5" s="426"/>
      <c r="E5" s="426"/>
      <c r="F5" s="426"/>
      <c r="G5" s="426"/>
      <c r="H5" s="426"/>
      <c r="I5" s="426"/>
      <c r="J5" s="426"/>
      <c r="K5" s="8"/>
    </row>
    <row r="6" spans="2:11" ht="17.25" customHeight="1">
      <c r="B6" s="7"/>
      <c r="C6" s="9"/>
      <c r="D6" s="9"/>
      <c r="E6" s="9"/>
      <c r="F6" s="9"/>
      <c r="G6" s="9"/>
      <c r="H6" s="9"/>
      <c r="I6" s="9"/>
      <c r="J6" s="9"/>
      <c r="K6" s="8"/>
    </row>
    <row r="7" spans="2:11" s="12" customFormat="1">
      <c r="B7" s="10"/>
      <c r="C7" s="11" t="s">
        <v>0</v>
      </c>
      <c r="E7" s="13" t="s">
        <v>649</v>
      </c>
      <c r="F7" s="11"/>
      <c r="G7" s="14" t="s">
        <v>446</v>
      </c>
      <c r="H7" s="11"/>
      <c r="I7" s="11"/>
      <c r="J7" s="14"/>
      <c r="K7" s="15"/>
    </row>
    <row r="8" spans="2:11" s="12" customFormat="1">
      <c r="B8" s="10"/>
      <c r="C8" s="11" t="s">
        <v>1</v>
      </c>
      <c r="E8" s="16" t="s">
        <v>650</v>
      </c>
      <c r="F8" s="11"/>
      <c r="G8" s="14" t="s">
        <v>447</v>
      </c>
      <c r="H8" s="17" t="s">
        <v>651</v>
      </c>
      <c r="I8" s="14"/>
      <c r="J8" s="11"/>
      <c r="K8" s="15"/>
    </row>
    <row r="9" spans="2:11" s="12" customFormat="1">
      <c r="B9" s="10"/>
      <c r="C9" s="11" t="s">
        <v>633</v>
      </c>
      <c r="D9" s="11"/>
      <c r="E9" s="317">
        <v>14589300</v>
      </c>
      <c r="F9" s="11" t="s">
        <v>448</v>
      </c>
      <c r="G9" s="14" t="s">
        <v>449</v>
      </c>
      <c r="H9" s="18" t="s">
        <v>652</v>
      </c>
      <c r="I9" s="14"/>
      <c r="J9" s="11"/>
      <c r="K9" s="15"/>
    </row>
    <row r="10" spans="2:11" s="12" customFormat="1">
      <c r="B10" s="10"/>
      <c r="C10" s="11"/>
      <c r="D10" s="11"/>
      <c r="E10" s="11"/>
      <c r="F10" s="11"/>
      <c r="G10" s="14" t="s">
        <v>450</v>
      </c>
      <c r="H10" s="18">
        <v>2544</v>
      </c>
      <c r="I10" s="14"/>
      <c r="J10" s="11"/>
      <c r="K10" s="15"/>
    </row>
    <row r="11" spans="2:11" s="12" customFormat="1">
      <c r="B11" s="10"/>
      <c r="C11" s="11"/>
      <c r="D11" s="11"/>
      <c r="E11" s="11"/>
      <c r="F11" s="11"/>
      <c r="G11" s="14" t="s">
        <v>451</v>
      </c>
      <c r="H11" s="18">
        <v>6240306729</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27" t="s">
        <v>453</v>
      </c>
      <c r="E15" s="428"/>
      <c r="F15" s="429" t="s">
        <v>591</v>
      </c>
      <c r="G15" s="429" t="s">
        <v>507</v>
      </c>
      <c r="H15" s="431" t="s">
        <v>508</v>
      </c>
      <c r="I15" s="431" t="s">
        <v>592</v>
      </c>
      <c r="J15" s="448" t="s">
        <v>456</v>
      </c>
      <c r="K15" s="8"/>
    </row>
    <row r="16" spans="2:11" ht="43.5" customHeight="1">
      <c r="B16" s="7"/>
      <c r="C16" s="7"/>
      <c r="D16" s="262" t="s">
        <v>594</v>
      </c>
      <c r="E16" s="260" t="s">
        <v>595</v>
      </c>
      <c r="F16" s="430"/>
      <c r="G16" s="430"/>
      <c r="H16" s="432"/>
      <c r="I16" s="432"/>
      <c r="J16" s="449"/>
      <c r="K16" s="8"/>
    </row>
    <row r="17" spans="2:11" ht="15" customHeight="1">
      <c r="B17" s="7"/>
      <c r="C17" s="7"/>
      <c r="D17" s="26" t="s">
        <v>756</v>
      </c>
      <c r="E17" s="27" t="s">
        <v>701</v>
      </c>
      <c r="F17" s="329">
        <v>750</v>
      </c>
      <c r="G17" s="27" t="s">
        <v>816</v>
      </c>
      <c r="H17" s="28" t="s">
        <v>817</v>
      </c>
      <c r="I17" s="28" t="s">
        <v>818</v>
      </c>
      <c r="J17" s="331"/>
      <c r="K17" s="8"/>
    </row>
    <row r="18" spans="2:11" ht="15" customHeight="1">
      <c r="B18" s="7"/>
      <c r="C18" s="7"/>
      <c r="D18" s="29" t="s">
        <v>757</v>
      </c>
      <c r="E18" s="30" t="s">
        <v>702</v>
      </c>
      <c r="F18" s="330">
        <v>505</v>
      </c>
      <c r="G18" s="30" t="s">
        <v>816</v>
      </c>
      <c r="H18" s="31" t="s">
        <v>817</v>
      </c>
      <c r="I18" s="31" t="s">
        <v>834</v>
      </c>
      <c r="J18" s="332"/>
      <c r="K18" s="8"/>
    </row>
    <row r="19" spans="2:11" ht="15" customHeight="1">
      <c r="B19" s="7"/>
      <c r="C19" s="7"/>
      <c r="D19" s="29" t="s">
        <v>758</v>
      </c>
      <c r="E19" s="30" t="s">
        <v>703</v>
      </c>
      <c r="F19" s="330">
        <v>238</v>
      </c>
      <c r="G19" s="30" t="s">
        <v>816</v>
      </c>
      <c r="H19" s="31" t="s">
        <v>817</v>
      </c>
      <c r="I19" s="31" t="s">
        <v>836</v>
      </c>
      <c r="J19" s="332"/>
      <c r="K19" s="8"/>
    </row>
    <row r="20" spans="2:11" ht="15" customHeight="1">
      <c r="B20" s="7"/>
      <c r="C20" s="7"/>
      <c r="D20" s="29" t="s">
        <v>759</v>
      </c>
      <c r="E20" s="30" t="s">
        <v>704</v>
      </c>
      <c r="F20" s="330">
        <v>164</v>
      </c>
      <c r="G20" s="30" t="s">
        <v>816</v>
      </c>
      <c r="H20" s="31" t="s">
        <v>817</v>
      </c>
      <c r="I20" s="31" t="s">
        <v>822</v>
      </c>
      <c r="J20" s="332"/>
      <c r="K20" s="8"/>
    </row>
    <row r="21" spans="2:11" ht="15" customHeight="1">
      <c r="B21" s="7"/>
      <c r="C21" s="7"/>
      <c r="D21" s="29" t="s">
        <v>760</v>
      </c>
      <c r="E21" s="30" t="s">
        <v>705</v>
      </c>
      <c r="F21" s="330">
        <v>537</v>
      </c>
      <c r="G21" s="30" t="s">
        <v>816</v>
      </c>
      <c r="H21" s="31" t="s">
        <v>817</v>
      </c>
      <c r="I21" s="31" t="s">
        <v>824</v>
      </c>
      <c r="J21" s="332"/>
      <c r="K21" s="8"/>
    </row>
    <row r="22" spans="2:11" ht="15" customHeight="1">
      <c r="B22" s="7"/>
      <c r="C22" s="7"/>
      <c r="D22" s="29" t="s">
        <v>761</v>
      </c>
      <c r="E22" s="30" t="s">
        <v>706</v>
      </c>
      <c r="F22" s="330">
        <v>353</v>
      </c>
      <c r="G22" s="30" t="s">
        <v>816</v>
      </c>
      <c r="H22" s="31" t="s">
        <v>817</v>
      </c>
      <c r="I22" s="31" t="s">
        <v>835</v>
      </c>
      <c r="J22" s="332"/>
      <c r="K22" s="8"/>
    </row>
    <row r="23" spans="2:11" ht="15" customHeight="1">
      <c r="B23" s="7"/>
      <c r="C23" s="7"/>
      <c r="D23" s="29" t="s">
        <v>762</v>
      </c>
      <c r="E23" s="30" t="s">
        <v>707</v>
      </c>
      <c r="F23" s="330">
        <v>696</v>
      </c>
      <c r="G23" s="30" t="s">
        <v>816</v>
      </c>
      <c r="H23" s="31" t="s">
        <v>817</v>
      </c>
      <c r="I23" s="31" t="s">
        <v>823</v>
      </c>
      <c r="J23" s="332"/>
      <c r="K23" s="8"/>
    </row>
    <row r="24" spans="2:11" ht="15" customHeight="1">
      <c r="B24" s="7"/>
      <c r="C24" s="7"/>
      <c r="D24" s="29" t="s">
        <v>763</v>
      </c>
      <c r="E24" s="30" t="s">
        <v>708</v>
      </c>
      <c r="F24" s="330">
        <v>1102</v>
      </c>
      <c r="G24" s="30" t="s">
        <v>816</v>
      </c>
      <c r="H24" s="31" t="s">
        <v>817</v>
      </c>
      <c r="I24" s="31" t="s">
        <v>835</v>
      </c>
      <c r="J24" s="332"/>
      <c r="K24" s="8"/>
    </row>
    <row r="25" spans="2:11" ht="15" customHeight="1">
      <c r="B25" s="7"/>
      <c r="C25" s="7"/>
      <c r="D25" s="29" t="s">
        <v>764</v>
      </c>
      <c r="E25" s="30" t="s">
        <v>709</v>
      </c>
      <c r="F25" s="330">
        <v>217</v>
      </c>
      <c r="G25" s="30" t="s">
        <v>816</v>
      </c>
      <c r="H25" s="31" t="s">
        <v>817</v>
      </c>
      <c r="I25" s="31" t="s">
        <v>818</v>
      </c>
      <c r="J25" s="332"/>
      <c r="K25" s="8"/>
    </row>
    <row r="26" spans="2:11" ht="15" customHeight="1">
      <c r="B26" s="7"/>
      <c r="C26" s="7"/>
      <c r="D26" s="29" t="s">
        <v>765</v>
      </c>
      <c r="E26" s="30" t="s">
        <v>710</v>
      </c>
      <c r="F26" s="330">
        <v>732</v>
      </c>
      <c r="G26" s="30" t="s">
        <v>816</v>
      </c>
      <c r="H26" s="31" t="s">
        <v>817</v>
      </c>
      <c r="I26" s="31" t="s">
        <v>835</v>
      </c>
      <c r="J26" s="332"/>
      <c r="K26" s="8"/>
    </row>
    <row r="27" spans="2:11" ht="15" customHeight="1">
      <c r="B27" s="7"/>
      <c r="C27" s="7"/>
      <c r="D27" s="29" t="s">
        <v>766</v>
      </c>
      <c r="E27" s="30" t="s">
        <v>711</v>
      </c>
      <c r="F27" s="330">
        <v>1597</v>
      </c>
      <c r="G27" s="30" t="s">
        <v>816</v>
      </c>
      <c r="H27" s="31" t="s">
        <v>817</v>
      </c>
      <c r="I27" s="31" t="s">
        <v>823</v>
      </c>
      <c r="J27" s="332"/>
      <c r="K27" s="8"/>
    </row>
    <row r="28" spans="2:11" ht="15" customHeight="1">
      <c r="B28" s="7"/>
      <c r="C28" s="7"/>
      <c r="D28" s="29" t="s">
        <v>767</v>
      </c>
      <c r="E28" s="30" t="s">
        <v>712</v>
      </c>
      <c r="F28" s="330">
        <v>459</v>
      </c>
      <c r="G28" s="30" t="s">
        <v>816</v>
      </c>
      <c r="H28" s="31" t="s">
        <v>817</v>
      </c>
      <c r="I28" s="31" t="s">
        <v>835</v>
      </c>
      <c r="J28" s="332"/>
      <c r="K28" s="8"/>
    </row>
    <row r="29" spans="2:11" ht="15" customHeight="1">
      <c r="B29" s="7"/>
      <c r="C29" s="7"/>
      <c r="D29" s="29" t="s">
        <v>768</v>
      </c>
      <c r="E29" s="30" t="s">
        <v>713</v>
      </c>
      <c r="F29" s="330">
        <v>1003</v>
      </c>
      <c r="G29" s="30" t="s">
        <v>816</v>
      </c>
      <c r="H29" s="31" t="s">
        <v>817</v>
      </c>
      <c r="I29" s="31" t="s">
        <v>818</v>
      </c>
      <c r="J29" s="332"/>
      <c r="K29" s="8"/>
    </row>
    <row r="30" spans="2:11" ht="15" customHeight="1">
      <c r="B30" s="7"/>
      <c r="C30" s="7"/>
      <c r="D30" s="29" t="s">
        <v>769</v>
      </c>
      <c r="E30" s="30" t="s">
        <v>714</v>
      </c>
      <c r="F30" s="330">
        <v>194</v>
      </c>
      <c r="G30" s="30" t="s">
        <v>816</v>
      </c>
      <c r="H30" s="31" t="s">
        <v>817</v>
      </c>
      <c r="I30" s="31" t="s">
        <v>822</v>
      </c>
      <c r="J30" s="332"/>
      <c r="K30" s="8"/>
    </row>
    <row r="31" spans="2:11" ht="15" customHeight="1">
      <c r="B31" s="7"/>
      <c r="C31" s="7"/>
      <c r="D31" s="29" t="s">
        <v>770</v>
      </c>
      <c r="E31" s="30" t="s">
        <v>715</v>
      </c>
      <c r="F31" s="330">
        <v>1971</v>
      </c>
      <c r="G31" s="30" t="s">
        <v>816</v>
      </c>
      <c r="H31" s="31" t="s">
        <v>817</v>
      </c>
      <c r="I31" s="31" t="s">
        <v>821</v>
      </c>
      <c r="J31" s="332"/>
      <c r="K31" s="8"/>
    </row>
    <row r="32" spans="2:11" ht="15" customHeight="1">
      <c r="B32" s="7"/>
      <c r="C32" s="7"/>
      <c r="D32" s="29" t="s">
        <v>771</v>
      </c>
      <c r="E32" s="30" t="s">
        <v>716</v>
      </c>
      <c r="F32" s="330">
        <v>744</v>
      </c>
      <c r="G32" s="30" t="s">
        <v>816</v>
      </c>
      <c r="H32" s="31" t="s">
        <v>817</v>
      </c>
      <c r="I32" s="31" t="s">
        <v>823</v>
      </c>
      <c r="J32" s="332"/>
      <c r="K32" s="8"/>
    </row>
    <row r="33" spans="2:11" ht="15" customHeight="1">
      <c r="B33" s="7"/>
      <c r="C33" s="7"/>
      <c r="D33" s="29" t="s">
        <v>772</v>
      </c>
      <c r="E33" s="30" t="s">
        <v>717</v>
      </c>
      <c r="F33" s="330">
        <v>414</v>
      </c>
      <c r="G33" s="30" t="s">
        <v>816</v>
      </c>
      <c r="H33" s="31" t="s">
        <v>817</v>
      </c>
      <c r="I33" s="31" t="s">
        <v>823</v>
      </c>
      <c r="J33" s="332"/>
      <c r="K33" s="8"/>
    </row>
    <row r="34" spans="2:11" ht="15" customHeight="1">
      <c r="B34" s="7"/>
      <c r="C34" s="7"/>
      <c r="D34" s="29" t="s">
        <v>773</v>
      </c>
      <c r="E34" s="30" t="s">
        <v>718</v>
      </c>
      <c r="F34" s="330">
        <v>622</v>
      </c>
      <c r="G34" s="30" t="s">
        <v>816</v>
      </c>
      <c r="H34" s="31" t="s">
        <v>817</v>
      </c>
      <c r="I34" s="31" t="s">
        <v>824</v>
      </c>
      <c r="J34" s="332"/>
      <c r="K34" s="8"/>
    </row>
    <row r="35" spans="2:11" ht="15" customHeight="1">
      <c r="B35" s="7"/>
      <c r="C35" s="7"/>
      <c r="D35" s="29" t="s">
        <v>774</v>
      </c>
      <c r="E35" s="30" t="s">
        <v>719</v>
      </c>
      <c r="F35" s="330">
        <v>665</v>
      </c>
      <c r="G35" s="30" t="s">
        <v>816</v>
      </c>
      <c r="H35" s="31" t="s">
        <v>817</v>
      </c>
      <c r="I35" s="31" t="s">
        <v>824</v>
      </c>
      <c r="J35" s="332"/>
      <c r="K35" s="8"/>
    </row>
    <row r="36" spans="2:11" ht="15" customHeight="1">
      <c r="B36" s="7"/>
      <c r="C36" s="7"/>
      <c r="D36" s="29" t="s">
        <v>775</v>
      </c>
      <c r="E36" s="30" t="s">
        <v>720</v>
      </c>
      <c r="F36" s="330">
        <v>289</v>
      </c>
      <c r="G36" s="30" t="s">
        <v>816</v>
      </c>
      <c r="H36" s="31" t="s">
        <v>817</v>
      </c>
      <c r="I36" s="31" t="s">
        <v>818</v>
      </c>
      <c r="J36" s="332"/>
      <c r="K36" s="8"/>
    </row>
    <row r="37" spans="2:11" ht="15" customHeight="1">
      <c r="B37" s="7"/>
      <c r="C37" s="7"/>
      <c r="D37" s="29" t="s">
        <v>776</v>
      </c>
      <c r="E37" s="30" t="s">
        <v>721</v>
      </c>
      <c r="F37" s="330">
        <v>355</v>
      </c>
      <c r="G37" s="30" t="s">
        <v>816</v>
      </c>
      <c r="H37" s="31" t="s">
        <v>817</v>
      </c>
      <c r="I37" s="31" t="s">
        <v>823</v>
      </c>
      <c r="J37" s="332"/>
      <c r="K37" s="8"/>
    </row>
    <row r="38" spans="2:11" ht="15" customHeight="1">
      <c r="B38" s="7"/>
      <c r="C38" s="7"/>
      <c r="D38" s="29" t="s">
        <v>777</v>
      </c>
      <c r="E38" s="30" t="s">
        <v>722</v>
      </c>
      <c r="F38" s="330">
        <v>692</v>
      </c>
      <c r="G38" s="30" t="s">
        <v>816</v>
      </c>
      <c r="H38" s="31" t="s">
        <v>817</v>
      </c>
      <c r="I38" s="31" t="s">
        <v>824</v>
      </c>
      <c r="J38" s="332"/>
      <c r="K38" s="8"/>
    </row>
    <row r="39" spans="2:11" ht="15" customHeight="1">
      <c r="B39" s="7"/>
      <c r="C39" s="7"/>
      <c r="D39" s="29" t="s">
        <v>778</v>
      </c>
      <c r="E39" s="30" t="s">
        <v>676</v>
      </c>
      <c r="F39" s="330">
        <v>632</v>
      </c>
      <c r="G39" s="30" t="s">
        <v>816</v>
      </c>
      <c r="H39" s="31" t="s">
        <v>817</v>
      </c>
      <c r="I39" s="31" t="s">
        <v>823</v>
      </c>
      <c r="J39" s="332"/>
      <c r="K39" s="8"/>
    </row>
    <row r="40" spans="2:11" ht="15" customHeight="1">
      <c r="B40" s="7"/>
      <c r="C40" s="7"/>
      <c r="D40" s="29" t="s">
        <v>779</v>
      </c>
      <c r="E40" s="30" t="s">
        <v>723</v>
      </c>
      <c r="F40" s="330">
        <v>604</v>
      </c>
      <c r="G40" s="30" t="s">
        <v>816</v>
      </c>
      <c r="H40" s="31" t="s">
        <v>817</v>
      </c>
      <c r="I40" s="31" t="s">
        <v>824</v>
      </c>
      <c r="J40" s="332"/>
      <c r="K40" s="8"/>
    </row>
    <row r="41" spans="2:11" ht="15" customHeight="1">
      <c r="B41" s="7"/>
      <c r="C41" s="7"/>
      <c r="D41" s="29" t="s">
        <v>780</v>
      </c>
      <c r="E41" s="30" t="s">
        <v>724</v>
      </c>
      <c r="F41" s="330">
        <v>368</v>
      </c>
      <c r="G41" s="30" t="s">
        <v>816</v>
      </c>
      <c r="H41" s="31" t="s">
        <v>817</v>
      </c>
      <c r="I41" s="31" t="s">
        <v>823</v>
      </c>
      <c r="J41" s="332"/>
      <c r="K41" s="8"/>
    </row>
    <row r="42" spans="2:11" ht="15" customHeight="1">
      <c r="B42" s="7"/>
      <c r="C42" s="7"/>
      <c r="D42" s="29" t="s">
        <v>781</v>
      </c>
      <c r="E42" s="30" t="s">
        <v>725</v>
      </c>
      <c r="F42" s="330">
        <v>294</v>
      </c>
      <c r="G42" s="30" t="s">
        <v>816</v>
      </c>
      <c r="H42" s="31" t="s">
        <v>817</v>
      </c>
      <c r="I42" s="31" t="s">
        <v>818</v>
      </c>
      <c r="J42" s="332"/>
      <c r="K42" s="8"/>
    </row>
    <row r="43" spans="2:11" ht="15" customHeight="1">
      <c r="B43" s="7"/>
      <c r="C43" s="7"/>
      <c r="D43" s="29" t="s">
        <v>782</v>
      </c>
      <c r="E43" s="30" t="s">
        <v>726</v>
      </c>
      <c r="F43" s="330">
        <v>311</v>
      </c>
      <c r="G43" s="30" t="s">
        <v>816</v>
      </c>
      <c r="H43" s="31" t="s">
        <v>817</v>
      </c>
      <c r="I43" s="31" t="s">
        <v>822</v>
      </c>
      <c r="J43" s="332"/>
      <c r="K43" s="8"/>
    </row>
    <row r="44" spans="2:11" ht="15" customHeight="1">
      <c r="B44" s="7"/>
      <c r="C44" s="7"/>
      <c r="D44" s="29" t="s">
        <v>783</v>
      </c>
      <c r="E44" s="30" t="s">
        <v>727</v>
      </c>
      <c r="F44" s="330">
        <v>247</v>
      </c>
      <c r="G44" s="30" t="s">
        <v>816</v>
      </c>
      <c r="H44" s="31" t="s">
        <v>817</v>
      </c>
      <c r="I44" s="31" t="s">
        <v>823</v>
      </c>
      <c r="J44" s="332"/>
      <c r="K44" s="8"/>
    </row>
    <row r="45" spans="2:11" ht="15" customHeight="1">
      <c r="B45" s="7"/>
      <c r="C45" s="7"/>
      <c r="D45" s="29" t="s">
        <v>784</v>
      </c>
      <c r="E45" s="30" t="s">
        <v>728</v>
      </c>
      <c r="F45" s="330">
        <v>1173</v>
      </c>
      <c r="G45" s="30" t="s">
        <v>816</v>
      </c>
      <c r="H45" s="31" t="s">
        <v>817</v>
      </c>
      <c r="I45" s="31" t="s">
        <v>834</v>
      </c>
      <c r="J45" s="332"/>
      <c r="K45" s="8"/>
    </row>
    <row r="46" spans="2:11" ht="15" customHeight="1">
      <c r="B46" s="7"/>
      <c r="C46" s="7"/>
      <c r="D46" s="29" t="s">
        <v>785</v>
      </c>
      <c r="E46" s="30" t="s">
        <v>729</v>
      </c>
      <c r="F46" s="330">
        <v>461</v>
      </c>
      <c r="G46" s="30" t="s">
        <v>816</v>
      </c>
      <c r="H46" s="31" t="s">
        <v>817</v>
      </c>
      <c r="I46" s="31" t="s">
        <v>822</v>
      </c>
      <c r="J46" s="332"/>
      <c r="K46" s="8"/>
    </row>
    <row r="47" spans="2:11" ht="15" customHeight="1">
      <c r="B47" s="7"/>
      <c r="C47" s="7"/>
      <c r="D47" s="29" t="s">
        <v>786</v>
      </c>
      <c r="E47" s="30" t="s">
        <v>730</v>
      </c>
      <c r="F47" s="330">
        <v>142</v>
      </c>
      <c r="G47" s="30" t="s">
        <v>816</v>
      </c>
      <c r="H47" s="31" t="s">
        <v>817</v>
      </c>
      <c r="I47" s="31" t="s">
        <v>823</v>
      </c>
      <c r="J47" s="332"/>
      <c r="K47" s="8"/>
    </row>
    <row r="48" spans="2:11" ht="15" customHeight="1">
      <c r="B48" s="7"/>
      <c r="C48" s="7"/>
      <c r="D48" s="29" t="s">
        <v>787</v>
      </c>
      <c r="E48" s="30" t="s">
        <v>731</v>
      </c>
      <c r="F48" s="330">
        <v>377</v>
      </c>
      <c r="G48" s="30" t="s">
        <v>816</v>
      </c>
      <c r="H48" s="31" t="s">
        <v>817</v>
      </c>
      <c r="I48" s="31" t="s">
        <v>823</v>
      </c>
      <c r="J48" s="332"/>
      <c r="K48" s="8"/>
    </row>
    <row r="49" spans="2:11" ht="15" customHeight="1">
      <c r="B49" s="7"/>
      <c r="C49" s="7"/>
      <c r="D49" s="29" t="s">
        <v>788</v>
      </c>
      <c r="E49" s="30" t="s">
        <v>732</v>
      </c>
      <c r="F49" s="330">
        <v>262</v>
      </c>
      <c r="G49" s="30" t="s">
        <v>816</v>
      </c>
      <c r="H49" s="31" t="s">
        <v>817</v>
      </c>
      <c r="I49" s="31" t="s">
        <v>824</v>
      </c>
      <c r="J49" s="332"/>
      <c r="K49" s="8"/>
    </row>
    <row r="50" spans="2:11" ht="15" customHeight="1">
      <c r="B50" s="7"/>
      <c r="C50" s="7"/>
      <c r="D50" s="29" t="s">
        <v>789</v>
      </c>
      <c r="E50" s="30" t="s">
        <v>733</v>
      </c>
      <c r="F50" s="330">
        <v>319</v>
      </c>
      <c r="G50" s="30" t="s">
        <v>816</v>
      </c>
      <c r="H50" s="31" t="s">
        <v>817</v>
      </c>
      <c r="I50" s="31" t="s">
        <v>823</v>
      </c>
      <c r="J50" s="332"/>
      <c r="K50" s="8"/>
    </row>
    <row r="51" spans="2:11" ht="15" customHeight="1">
      <c r="B51" s="7"/>
      <c r="C51" s="7"/>
      <c r="D51" s="29" t="s">
        <v>790</v>
      </c>
      <c r="E51" s="30" t="s">
        <v>734</v>
      </c>
      <c r="F51" s="330">
        <v>1012</v>
      </c>
      <c r="G51" s="30" t="s">
        <v>816</v>
      </c>
      <c r="H51" s="31" t="s">
        <v>817</v>
      </c>
      <c r="I51" s="31" t="s">
        <v>835</v>
      </c>
      <c r="J51" s="332"/>
      <c r="K51" s="8"/>
    </row>
    <row r="52" spans="2:11" ht="15" customHeight="1">
      <c r="B52" s="7"/>
      <c r="C52" s="7"/>
      <c r="D52" s="29" t="s">
        <v>791</v>
      </c>
      <c r="E52" s="30" t="s">
        <v>672</v>
      </c>
      <c r="F52" s="330">
        <v>2321</v>
      </c>
      <c r="G52" s="30" t="s">
        <v>816</v>
      </c>
      <c r="H52" s="31" t="s">
        <v>817</v>
      </c>
      <c r="I52" s="31" t="s">
        <v>835</v>
      </c>
      <c r="J52" s="332"/>
      <c r="K52" s="8"/>
    </row>
    <row r="53" spans="2:11" ht="15" customHeight="1">
      <c r="B53" s="7"/>
      <c r="C53" s="7"/>
      <c r="D53" s="29" t="s">
        <v>792</v>
      </c>
      <c r="E53" s="30" t="s">
        <v>735</v>
      </c>
      <c r="F53" s="330">
        <v>256</v>
      </c>
      <c r="G53" s="30" t="s">
        <v>816</v>
      </c>
      <c r="H53" s="31" t="s">
        <v>817</v>
      </c>
      <c r="I53" s="31" t="s">
        <v>824</v>
      </c>
      <c r="J53" s="332"/>
      <c r="K53" s="8"/>
    </row>
    <row r="54" spans="2:11" ht="15" customHeight="1">
      <c r="B54" s="7"/>
      <c r="C54" s="7"/>
      <c r="D54" s="29" t="s">
        <v>793</v>
      </c>
      <c r="E54" s="30" t="s">
        <v>674</v>
      </c>
      <c r="F54" s="330">
        <v>331</v>
      </c>
      <c r="G54" s="30" t="s">
        <v>816</v>
      </c>
      <c r="H54" s="31" t="s">
        <v>817</v>
      </c>
      <c r="I54" s="31" t="s">
        <v>823</v>
      </c>
      <c r="J54" s="332"/>
      <c r="K54" s="8"/>
    </row>
    <row r="55" spans="2:11" ht="15" customHeight="1">
      <c r="B55" s="7"/>
      <c r="C55" s="7"/>
      <c r="D55" s="29" t="s">
        <v>794</v>
      </c>
      <c r="E55" s="30" t="s">
        <v>736</v>
      </c>
      <c r="F55" s="330">
        <v>529</v>
      </c>
      <c r="G55" s="30" t="s">
        <v>816</v>
      </c>
      <c r="H55" s="31" t="s">
        <v>817</v>
      </c>
      <c r="I55" s="31" t="s">
        <v>824</v>
      </c>
      <c r="J55" s="332"/>
      <c r="K55" s="8"/>
    </row>
    <row r="56" spans="2:11" ht="15" customHeight="1">
      <c r="B56" s="7"/>
      <c r="C56" s="7"/>
      <c r="D56" s="29" t="s">
        <v>795</v>
      </c>
      <c r="E56" s="30" t="s">
        <v>737</v>
      </c>
      <c r="F56" s="330">
        <v>581</v>
      </c>
      <c r="G56" s="30" t="s">
        <v>816</v>
      </c>
      <c r="H56" s="31" t="s">
        <v>817</v>
      </c>
      <c r="I56" s="31" t="s">
        <v>824</v>
      </c>
      <c r="J56" s="332"/>
      <c r="K56" s="8"/>
    </row>
    <row r="57" spans="2:11" ht="15" customHeight="1">
      <c r="B57" s="7"/>
      <c r="C57" s="7"/>
      <c r="D57" s="29" t="s">
        <v>796</v>
      </c>
      <c r="E57" s="30" t="s">
        <v>738</v>
      </c>
      <c r="F57" s="330">
        <v>551</v>
      </c>
      <c r="G57" s="30" t="s">
        <v>816</v>
      </c>
      <c r="H57" s="31" t="s">
        <v>817</v>
      </c>
      <c r="I57" s="31" t="s">
        <v>823</v>
      </c>
      <c r="J57" s="332"/>
      <c r="K57" s="8"/>
    </row>
    <row r="58" spans="2:11" ht="15" customHeight="1">
      <c r="B58" s="7"/>
      <c r="C58" s="7"/>
      <c r="D58" s="29" t="s">
        <v>797</v>
      </c>
      <c r="E58" s="30" t="s">
        <v>739</v>
      </c>
      <c r="F58" s="330">
        <v>121</v>
      </c>
      <c r="G58" s="30" t="s">
        <v>816</v>
      </c>
      <c r="H58" s="31" t="s">
        <v>817</v>
      </c>
      <c r="I58" s="31" t="s">
        <v>824</v>
      </c>
      <c r="J58" s="332"/>
      <c r="K58" s="8"/>
    </row>
    <row r="59" spans="2:11" ht="15" customHeight="1">
      <c r="B59" s="7"/>
      <c r="C59" s="7"/>
      <c r="D59" s="29" t="s">
        <v>798</v>
      </c>
      <c r="E59" s="30" t="s">
        <v>740</v>
      </c>
      <c r="F59" s="330">
        <v>483</v>
      </c>
      <c r="G59" s="30" t="s">
        <v>816</v>
      </c>
      <c r="H59" s="31" t="s">
        <v>817</v>
      </c>
      <c r="I59" s="31" t="s">
        <v>823</v>
      </c>
      <c r="J59" s="332"/>
      <c r="K59" s="8"/>
    </row>
    <row r="60" spans="2:11" ht="15" customHeight="1">
      <c r="B60" s="7"/>
      <c r="C60" s="7"/>
      <c r="D60" s="29" t="s">
        <v>799</v>
      </c>
      <c r="E60" s="30" t="s">
        <v>741</v>
      </c>
      <c r="F60" s="330">
        <v>371</v>
      </c>
      <c r="G60" s="30" t="s">
        <v>816</v>
      </c>
      <c r="H60" s="31" t="s">
        <v>817</v>
      </c>
      <c r="I60" s="31" t="s">
        <v>824</v>
      </c>
      <c r="J60" s="332"/>
      <c r="K60" s="8"/>
    </row>
    <row r="61" spans="2:11" ht="15" customHeight="1">
      <c r="B61" s="7"/>
      <c r="C61" s="7"/>
      <c r="D61" s="29" t="s">
        <v>800</v>
      </c>
      <c r="E61" s="30" t="s">
        <v>742</v>
      </c>
      <c r="F61" s="330">
        <v>632</v>
      </c>
      <c r="G61" s="30" t="s">
        <v>816</v>
      </c>
      <c r="H61" s="31" t="s">
        <v>817</v>
      </c>
      <c r="I61" s="31" t="s">
        <v>834</v>
      </c>
      <c r="J61" s="332"/>
      <c r="K61" s="8"/>
    </row>
    <row r="62" spans="2:11" ht="15" customHeight="1">
      <c r="B62" s="7"/>
      <c r="C62" s="7"/>
      <c r="D62" s="29" t="s">
        <v>801</v>
      </c>
      <c r="E62" s="30" t="s">
        <v>743</v>
      </c>
      <c r="F62" s="330">
        <v>192</v>
      </c>
      <c r="G62" s="30" t="s">
        <v>816</v>
      </c>
      <c r="H62" s="31" t="s">
        <v>817</v>
      </c>
      <c r="I62" s="31" t="s">
        <v>824</v>
      </c>
      <c r="J62" s="332"/>
      <c r="K62" s="8"/>
    </row>
    <row r="63" spans="2:11" ht="15" customHeight="1">
      <c r="B63" s="7"/>
      <c r="C63" s="7"/>
      <c r="D63" s="29" t="s">
        <v>802</v>
      </c>
      <c r="E63" s="30" t="s">
        <v>744</v>
      </c>
      <c r="F63" s="330">
        <v>314</v>
      </c>
      <c r="G63" s="30" t="s">
        <v>816</v>
      </c>
      <c r="H63" s="31" t="s">
        <v>817</v>
      </c>
      <c r="I63" s="31" t="s">
        <v>823</v>
      </c>
      <c r="J63" s="332"/>
      <c r="K63" s="8"/>
    </row>
    <row r="64" spans="2:11" ht="15" customHeight="1">
      <c r="B64" s="7"/>
      <c r="C64" s="7"/>
      <c r="D64" s="29" t="s">
        <v>803</v>
      </c>
      <c r="E64" s="30" t="s">
        <v>745</v>
      </c>
      <c r="F64" s="330">
        <v>307</v>
      </c>
      <c r="G64" s="30" t="s">
        <v>816</v>
      </c>
      <c r="H64" s="31" t="s">
        <v>817</v>
      </c>
      <c r="I64" s="31" t="s">
        <v>835</v>
      </c>
      <c r="J64" s="332"/>
      <c r="K64" s="8"/>
    </row>
    <row r="65" spans="2:11" ht="15" customHeight="1">
      <c r="B65" s="7"/>
      <c r="C65" s="7"/>
      <c r="D65" s="29" t="s">
        <v>804</v>
      </c>
      <c r="E65" s="30" t="s">
        <v>746</v>
      </c>
      <c r="F65" s="330">
        <v>171</v>
      </c>
      <c r="G65" s="30" t="s">
        <v>816</v>
      </c>
      <c r="H65" s="31" t="s">
        <v>817</v>
      </c>
      <c r="I65" s="31" t="s">
        <v>823</v>
      </c>
      <c r="J65" s="332"/>
      <c r="K65" s="8"/>
    </row>
    <row r="66" spans="2:11" ht="15" customHeight="1">
      <c r="B66" s="7"/>
      <c r="C66" s="7"/>
      <c r="D66" s="29" t="s">
        <v>805</v>
      </c>
      <c r="E66" s="30" t="s">
        <v>747</v>
      </c>
      <c r="F66" s="330">
        <v>513</v>
      </c>
      <c r="G66" s="30" t="s">
        <v>816</v>
      </c>
      <c r="H66" s="31" t="s">
        <v>817</v>
      </c>
      <c r="I66" s="31" t="s">
        <v>835</v>
      </c>
      <c r="J66" s="332"/>
      <c r="K66" s="8"/>
    </row>
    <row r="67" spans="2:11" ht="15" customHeight="1">
      <c r="B67" s="7"/>
      <c r="C67" s="7"/>
      <c r="D67" s="29" t="s">
        <v>806</v>
      </c>
      <c r="E67" s="30" t="s">
        <v>679</v>
      </c>
      <c r="F67" s="330">
        <v>439</v>
      </c>
      <c r="G67" s="30" t="s">
        <v>816</v>
      </c>
      <c r="H67" s="31" t="s">
        <v>817</v>
      </c>
      <c r="I67" s="31" t="s">
        <v>824</v>
      </c>
      <c r="J67" s="332"/>
      <c r="K67" s="8"/>
    </row>
    <row r="68" spans="2:11" ht="15" customHeight="1">
      <c r="B68" s="7"/>
      <c r="C68" s="7"/>
      <c r="D68" s="29" t="s">
        <v>807</v>
      </c>
      <c r="E68" s="30" t="s">
        <v>748</v>
      </c>
      <c r="F68" s="330">
        <v>847</v>
      </c>
      <c r="G68" s="30" t="s">
        <v>816</v>
      </c>
      <c r="H68" s="31" t="s">
        <v>817</v>
      </c>
      <c r="I68" s="31" t="s">
        <v>834</v>
      </c>
      <c r="J68" s="332"/>
      <c r="K68" s="8"/>
    </row>
    <row r="69" spans="2:11" ht="15" customHeight="1">
      <c r="B69" s="7"/>
      <c r="C69" s="7"/>
      <c r="D69" s="29" t="s">
        <v>808</v>
      </c>
      <c r="E69" s="30" t="s">
        <v>749</v>
      </c>
      <c r="F69" s="330">
        <v>881</v>
      </c>
      <c r="G69" s="30" t="s">
        <v>816</v>
      </c>
      <c r="H69" s="31" t="s">
        <v>817</v>
      </c>
      <c r="I69" s="31" t="s">
        <v>834</v>
      </c>
      <c r="J69" s="332"/>
      <c r="K69" s="8"/>
    </row>
    <row r="70" spans="2:11" ht="15" customHeight="1">
      <c r="B70" s="7"/>
      <c r="C70" s="7"/>
      <c r="D70" s="29" t="s">
        <v>809</v>
      </c>
      <c r="E70" s="30" t="s">
        <v>687</v>
      </c>
      <c r="F70" s="330">
        <v>787</v>
      </c>
      <c r="G70" s="30" t="s">
        <v>816</v>
      </c>
      <c r="H70" s="31" t="s">
        <v>817</v>
      </c>
      <c r="I70" s="31" t="s">
        <v>818</v>
      </c>
      <c r="J70" s="332"/>
      <c r="K70" s="8"/>
    </row>
    <row r="71" spans="2:11" ht="15" customHeight="1">
      <c r="B71" s="7"/>
      <c r="C71" s="7"/>
      <c r="D71" s="29" t="s">
        <v>810</v>
      </c>
      <c r="E71" s="30" t="s">
        <v>750</v>
      </c>
      <c r="F71" s="330">
        <v>127</v>
      </c>
      <c r="G71" s="30" t="s">
        <v>816</v>
      </c>
      <c r="H71" s="31" t="s">
        <v>817</v>
      </c>
      <c r="I71" s="31" t="s">
        <v>823</v>
      </c>
      <c r="J71" s="332"/>
      <c r="K71" s="8"/>
    </row>
    <row r="72" spans="2:11" ht="15" customHeight="1">
      <c r="B72" s="7"/>
      <c r="C72" s="7"/>
      <c r="D72" s="29" t="s">
        <v>811</v>
      </c>
      <c r="E72" s="30" t="s">
        <v>751</v>
      </c>
      <c r="F72" s="330">
        <v>205</v>
      </c>
      <c r="G72" s="30" t="s">
        <v>816</v>
      </c>
      <c r="H72" s="31" t="s">
        <v>817</v>
      </c>
      <c r="I72" s="31" t="s">
        <v>823</v>
      </c>
      <c r="J72" s="332"/>
      <c r="K72" s="8"/>
    </row>
    <row r="73" spans="2:11" ht="15" customHeight="1">
      <c r="B73" s="7"/>
      <c r="C73" s="7"/>
      <c r="D73" s="29" t="s">
        <v>812</v>
      </c>
      <c r="E73" s="30" t="s">
        <v>752</v>
      </c>
      <c r="F73" s="330">
        <v>513</v>
      </c>
      <c r="G73" s="30" t="s">
        <v>816</v>
      </c>
      <c r="H73" s="31" t="s">
        <v>817</v>
      </c>
      <c r="I73" s="31" t="s">
        <v>823</v>
      </c>
      <c r="J73" s="332"/>
      <c r="K73" s="8"/>
    </row>
    <row r="74" spans="2:11" ht="15" customHeight="1">
      <c r="B74" s="7"/>
      <c r="C74" s="7"/>
      <c r="D74" s="29" t="s">
        <v>813</v>
      </c>
      <c r="E74" s="30" t="s">
        <v>753</v>
      </c>
      <c r="F74" s="330">
        <v>422</v>
      </c>
      <c r="G74" s="30" t="s">
        <v>816</v>
      </c>
      <c r="H74" s="31" t="s">
        <v>817</v>
      </c>
      <c r="I74" s="31" t="s">
        <v>823</v>
      </c>
      <c r="J74" s="332"/>
      <c r="K74" s="8"/>
    </row>
    <row r="75" spans="2:11" ht="15" customHeight="1">
      <c r="B75" s="7"/>
      <c r="C75" s="7"/>
      <c r="D75" s="29" t="s">
        <v>819</v>
      </c>
      <c r="E75" s="30" t="s">
        <v>820</v>
      </c>
      <c r="F75" s="330">
        <v>270</v>
      </c>
      <c r="G75" s="30" t="s">
        <v>816</v>
      </c>
      <c r="H75" s="31" t="s">
        <v>817</v>
      </c>
      <c r="I75" s="31" t="s">
        <v>818</v>
      </c>
      <c r="J75" s="332"/>
      <c r="K75" s="8"/>
    </row>
    <row r="76" spans="2:11" ht="15" customHeight="1">
      <c r="B76" s="7"/>
      <c r="C76" s="7"/>
      <c r="D76" s="29" t="s">
        <v>814</v>
      </c>
      <c r="E76" s="30" t="s">
        <v>754</v>
      </c>
      <c r="F76" s="330">
        <v>605</v>
      </c>
      <c r="G76" s="30" t="s">
        <v>816</v>
      </c>
      <c r="H76" s="31" t="s">
        <v>817</v>
      </c>
      <c r="I76" s="31" t="s">
        <v>824</v>
      </c>
      <c r="J76" s="334"/>
      <c r="K76" s="8"/>
    </row>
    <row r="77" spans="2:11" ht="15" customHeight="1" thickBot="1">
      <c r="B77" s="7"/>
      <c r="C77" s="7"/>
      <c r="D77" s="32" t="s">
        <v>815</v>
      </c>
      <c r="E77" s="33" t="s">
        <v>755</v>
      </c>
      <c r="F77" s="44">
        <v>50</v>
      </c>
      <c r="G77" s="33" t="s">
        <v>816</v>
      </c>
      <c r="H77" s="34" t="s">
        <v>817</v>
      </c>
      <c r="I77" s="34" t="s">
        <v>834</v>
      </c>
      <c r="J77" s="333"/>
      <c r="K77" s="8"/>
    </row>
    <row r="78" spans="2:11">
      <c r="B78" s="7"/>
      <c r="C78" s="7"/>
      <c r="D78" s="1" t="s">
        <v>593</v>
      </c>
      <c r="E78" s="19"/>
      <c r="F78" s="19"/>
      <c r="G78" s="19"/>
      <c r="H78" s="19"/>
      <c r="I78" s="19"/>
      <c r="J78" s="8"/>
      <c r="K78" s="8"/>
    </row>
    <row r="79" spans="2:11">
      <c r="B79" s="7"/>
      <c r="C79" s="7"/>
      <c r="D79" s="1" t="s">
        <v>636</v>
      </c>
      <c r="E79" s="35"/>
      <c r="F79" s="35"/>
      <c r="G79" s="35"/>
      <c r="H79" s="35"/>
      <c r="I79" s="35"/>
      <c r="J79" s="36"/>
      <c r="K79" s="8"/>
    </row>
    <row r="80" spans="2:11">
      <c r="B80" s="7"/>
      <c r="C80" s="7"/>
      <c r="D80" s="261" t="s">
        <v>596</v>
      </c>
      <c r="E80" s="35"/>
      <c r="F80" s="35"/>
      <c r="G80" s="35"/>
      <c r="H80" s="35"/>
      <c r="I80" s="35"/>
      <c r="J80" s="36"/>
      <c r="K80" s="8"/>
    </row>
    <row r="81" spans="2:11">
      <c r="B81" s="7"/>
      <c r="C81" s="7"/>
      <c r="D81" s="19" t="s">
        <v>597</v>
      </c>
      <c r="E81" s="35"/>
      <c r="F81" s="35"/>
      <c r="G81" s="35"/>
      <c r="H81" s="35"/>
      <c r="I81" s="35"/>
      <c r="J81" s="36"/>
      <c r="K81" s="8"/>
    </row>
    <row r="82" spans="2:11">
      <c r="B82" s="7"/>
      <c r="C82" s="7"/>
      <c r="D82" s="37" t="s">
        <v>637</v>
      </c>
      <c r="E82" s="35"/>
      <c r="F82" s="35"/>
      <c r="G82" s="35"/>
      <c r="H82" s="35"/>
      <c r="I82" s="35"/>
      <c r="J82" s="36"/>
      <c r="K82" s="8"/>
    </row>
    <row r="83" spans="2:11">
      <c r="B83" s="7"/>
      <c r="C83" s="7"/>
      <c r="D83" s="37" t="s">
        <v>625</v>
      </c>
      <c r="E83" s="35"/>
      <c r="F83" s="35"/>
      <c r="G83" s="35"/>
      <c r="H83" s="35"/>
      <c r="I83" s="35"/>
      <c r="J83" s="36"/>
      <c r="K83" s="8"/>
    </row>
    <row r="84" spans="2:11">
      <c r="B84" s="7"/>
      <c r="C84" s="7"/>
      <c r="D84" s="275"/>
      <c r="E84" s="35"/>
      <c r="F84" s="35"/>
      <c r="G84" s="35"/>
      <c r="H84" s="35"/>
      <c r="I84" s="35"/>
      <c r="J84" s="36"/>
      <c r="K84" s="8"/>
    </row>
    <row r="85" spans="2:11">
      <c r="B85" s="7"/>
      <c r="C85" s="7"/>
      <c r="D85" s="19" t="s">
        <v>638</v>
      </c>
      <c r="E85" s="35"/>
      <c r="F85" s="35"/>
      <c r="G85" s="35"/>
      <c r="H85" s="35"/>
      <c r="I85" s="35"/>
      <c r="J85" s="36"/>
      <c r="K85" s="8"/>
    </row>
    <row r="86" spans="2:11">
      <c r="B86" s="7"/>
      <c r="C86" s="7"/>
      <c r="D86" s="19" t="s">
        <v>598</v>
      </c>
      <c r="E86" s="35"/>
      <c r="F86" s="35"/>
      <c r="G86" s="35"/>
      <c r="H86" s="35"/>
      <c r="I86" s="35"/>
      <c r="J86" s="36"/>
      <c r="K86" s="8"/>
    </row>
    <row r="87" spans="2:11">
      <c r="B87" s="7"/>
      <c r="C87" s="7"/>
      <c r="D87" s="19" t="s">
        <v>618</v>
      </c>
      <c r="E87" s="35"/>
      <c r="F87" s="35"/>
      <c r="G87" s="35"/>
      <c r="H87" s="35"/>
      <c r="I87" s="35"/>
      <c r="J87" s="36"/>
      <c r="K87" s="8"/>
    </row>
    <row r="88" spans="2:11">
      <c r="B88" s="7"/>
      <c r="C88" s="7"/>
      <c r="D88" s="19" t="s">
        <v>599</v>
      </c>
      <c r="E88" s="35"/>
      <c r="F88" s="35"/>
      <c r="G88" s="35"/>
      <c r="H88" s="35"/>
      <c r="I88" s="35"/>
      <c r="J88" s="36"/>
      <c r="K88" s="8"/>
    </row>
    <row r="89" spans="2:11">
      <c r="B89" s="7"/>
      <c r="C89" s="7"/>
      <c r="D89" s="19" t="s">
        <v>600</v>
      </c>
      <c r="E89" s="35"/>
      <c r="F89" s="35"/>
      <c r="G89" s="35"/>
      <c r="H89" s="35"/>
      <c r="I89" s="35"/>
      <c r="J89" s="36"/>
      <c r="K89" s="8"/>
    </row>
    <row r="90" spans="2:11">
      <c r="B90" s="7"/>
      <c r="C90" s="7"/>
      <c r="D90" s="19" t="s">
        <v>601</v>
      </c>
      <c r="E90" s="35"/>
      <c r="F90" s="35"/>
      <c r="G90" s="35"/>
      <c r="H90" s="35"/>
      <c r="I90" s="35"/>
      <c r="J90" s="36"/>
      <c r="K90" s="8"/>
    </row>
    <row r="91" spans="2:11">
      <c r="B91" s="7"/>
      <c r="C91" s="7"/>
      <c r="D91" s="19" t="s">
        <v>602</v>
      </c>
      <c r="E91" s="35"/>
      <c r="F91" s="35"/>
      <c r="G91" s="35"/>
      <c r="H91" s="35"/>
      <c r="I91" s="35"/>
      <c r="J91" s="36"/>
      <c r="K91" s="8"/>
    </row>
    <row r="92" spans="2:11">
      <c r="B92" s="7"/>
      <c r="C92" s="7"/>
      <c r="D92" s="19" t="s">
        <v>603</v>
      </c>
      <c r="E92" s="35"/>
      <c r="F92" s="35"/>
      <c r="G92" s="35"/>
      <c r="H92" s="35"/>
      <c r="I92" s="35"/>
      <c r="J92" s="36"/>
      <c r="K92" s="8"/>
    </row>
    <row r="93" spans="2:11" ht="6" customHeight="1" thickBot="1">
      <c r="B93" s="7"/>
      <c r="C93" s="38"/>
      <c r="D93" s="39"/>
      <c r="E93" s="39"/>
      <c r="F93" s="39"/>
      <c r="G93" s="39"/>
      <c r="H93" s="39"/>
      <c r="I93" s="39"/>
      <c r="J93" s="40"/>
      <c r="K93" s="8"/>
    </row>
    <row r="94" spans="2:11" ht="9" customHeight="1">
      <c r="B94" s="7"/>
      <c r="C94" s="19"/>
      <c r="D94" s="19"/>
      <c r="E94" s="19"/>
      <c r="F94" s="19"/>
      <c r="G94" s="19"/>
      <c r="H94" s="19"/>
      <c r="I94" s="19"/>
      <c r="J94" s="19"/>
      <c r="K94" s="8"/>
    </row>
    <row r="95" spans="2:11" ht="3.75" customHeight="1" thickBot="1">
      <c r="B95" s="7"/>
      <c r="C95" s="19"/>
      <c r="D95" s="19"/>
      <c r="E95" s="19"/>
      <c r="F95" s="19"/>
      <c r="G95" s="19"/>
      <c r="H95" s="19"/>
      <c r="I95" s="19"/>
      <c r="J95" s="19"/>
      <c r="K95" s="8"/>
    </row>
    <row r="96" spans="2:11" ht="15" customHeight="1">
      <c r="B96" s="7"/>
      <c r="C96" s="20"/>
      <c r="D96" s="21" t="s">
        <v>461</v>
      </c>
      <c r="E96" s="22"/>
      <c r="F96" s="22"/>
      <c r="G96" s="22"/>
      <c r="H96" s="22"/>
      <c r="I96" s="22"/>
      <c r="J96" s="23"/>
      <c r="K96" s="8"/>
    </row>
    <row r="97" spans="2:11" ht="8.25" customHeight="1" thickBot="1">
      <c r="B97" s="7"/>
      <c r="C97" s="7"/>
      <c r="D97" s="11"/>
      <c r="E97" s="19"/>
      <c r="F97" s="19"/>
      <c r="G97" s="19"/>
      <c r="H97" s="19"/>
      <c r="I97" s="19"/>
      <c r="J97" s="8"/>
      <c r="K97" s="8"/>
    </row>
    <row r="98" spans="2:11" ht="13.5" customHeight="1">
      <c r="B98" s="7"/>
      <c r="C98" s="7"/>
      <c r="D98" s="433" t="s">
        <v>453</v>
      </c>
      <c r="E98" s="434"/>
      <c r="F98" s="435"/>
      <c r="G98" s="436" t="s">
        <v>454</v>
      </c>
      <c r="H98" s="436" t="s">
        <v>455</v>
      </c>
      <c r="I98" s="457" t="s">
        <v>456</v>
      </c>
      <c r="J98" s="458"/>
      <c r="K98" s="8"/>
    </row>
    <row r="99" spans="2:11" ht="15" customHeight="1">
      <c r="B99" s="7"/>
      <c r="C99" s="7"/>
      <c r="D99" s="24" t="s">
        <v>457</v>
      </c>
      <c r="E99" s="440" t="s">
        <v>458</v>
      </c>
      <c r="F99" s="441"/>
      <c r="G99" s="437"/>
      <c r="H99" s="437"/>
      <c r="I99" s="459"/>
      <c r="J99" s="460"/>
      <c r="K99" s="8"/>
    </row>
    <row r="100" spans="2:11" ht="25.5">
      <c r="B100" s="7"/>
      <c r="C100" s="7"/>
      <c r="D100" s="322" t="s">
        <v>668</v>
      </c>
      <c r="E100" s="438" t="s">
        <v>685</v>
      </c>
      <c r="F100" s="439"/>
      <c r="G100" s="324" t="s">
        <v>700</v>
      </c>
      <c r="H100" s="352" t="s">
        <v>997</v>
      </c>
      <c r="I100" s="420"/>
      <c r="J100" s="421"/>
      <c r="K100" s="8"/>
    </row>
    <row r="101" spans="2:11" ht="25.5">
      <c r="B101" s="7"/>
      <c r="C101" s="7"/>
      <c r="D101" s="322" t="s">
        <v>669</v>
      </c>
      <c r="E101" s="438" t="s">
        <v>686</v>
      </c>
      <c r="F101" s="439"/>
      <c r="G101" s="324" t="s">
        <v>692</v>
      </c>
      <c r="H101" s="349" t="s">
        <v>997</v>
      </c>
      <c r="I101" s="420"/>
      <c r="J101" s="421"/>
      <c r="K101" s="8"/>
    </row>
    <row r="102" spans="2:11" ht="25.5">
      <c r="B102" s="7"/>
      <c r="C102" s="7"/>
      <c r="D102" s="322" t="s">
        <v>670</v>
      </c>
      <c r="E102" s="438" t="s">
        <v>687</v>
      </c>
      <c r="F102" s="439"/>
      <c r="G102" s="325" t="s">
        <v>699</v>
      </c>
      <c r="H102" s="349" t="s">
        <v>997</v>
      </c>
      <c r="I102" s="420"/>
      <c r="J102" s="421"/>
      <c r="K102" s="8"/>
    </row>
    <row r="103" spans="2:11" ht="25.5">
      <c r="B103" s="7"/>
      <c r="C103" s="7"/>
      <c r="D103" s="322" t="s">
        <v>688</v>
      </c>
      <c r="E103" s="438" t="s">
        <v>689</v>
      </c>
      <c r="F103" s="439"/>
      <c r="G103" s="324" t="s">
        <v>692</v>
      </c>
      <c r="H103" s="349" t="s">
        <v>997</v>
      </c>
      <c r="I103" s="420"/>
      <c r="J103" s="421"/>
      <c r="K103" s="8"/>
    </row>
    <row r="104" spans="2:11" ht="17.25" customHeight="1">
      <c r="B104" s="7"/>
      <c r="C104" s="7"/>
      <c r="D104" s="29" t="s">
        <v>671</v>
      </c>
      <c r="E104" s="438" t="s">
        <v>690</v>
      </c>
      <c r="F104" s="439"/>
      <c r="G104" s="325" t="s">
        <v>693</v>
      </c>
      <c r="H104" s="349" t="s">
        <v>997</v>
      </c>
      <c r="I104" s="420"/>
      <c r="J104" s="421"/>
      <c r="K104" s="8"/>
    </row>
    <row r="105" spans="2:11" ht="17.25" customHeight="1">
      <c r="B105" s="7"/>
      <c r="C105" s="7"/>
      <c r="D105" s="29" t="s">
        <v>827</v>
      </c>
      <c r="E105" s="438" t="s">
        <v>672</v>
      </c>
      <c r="F105" s="439"/>
      <c r="G105" s="325" t="s">
        <v>693</v>
      </c>
      <c r="H105" s="349" t="s">
        <v>997</v>
      </c>
      <c r="I105" s="420"/>
      <c r="J105" s="421"/>
      <c r="K105" s="8"/>
    </row>
    <row r="106" spans="2:11" ht="17.25" customHeight="1">
      <c r="B106" s="7"/>
      <c r="C106" s="7"/>
      <c r="D106" s="29" t="s">
        <v>828</v>
      </c>
      <c r="E106" s="438" t="s">
        <v>673</v>
      </c>
      <c r="F106" s="439"/>
      <c r="G106" s="325" t="s">
        <v>693</v>
      </c>
      <c r="H106" s="349" t="s">
        <v>997</v>
      </c>
      <c r="I106" s="420"/>
      <c r="J106" s="421"/>
      <c r="K106" s="8"/>
    </row>
    <row r="107" spans="2:11" ht="17.25" customHeight="1">
      <c r="B107" s="7"/>
      <c r="C107" s="7"/>
      <c r="D107" s="29" t="s">
        <v>829</v>
      </c>
      <c r="E107" s="438" t="s">
        <v>830</v>
      </c>
      <c r="F107" s="439"/>
      <c r="G107" s="325" t="s">
        <v>831</v>
      </c>
      <c r="H107" s="349" t="s">
        <v>997</v>
      </c>
      <c r="I107" s="420"/>
      <c r="J107" s="421"/>
      <c r="K107" s="8"/>
    </row>
    <row r="108" spans="2:11" ht="38.25">
      <c r="B108" s="7"/>
      <c r="C108" s="7"/>
      <c r="D108" s="323" t="s">
        <v>681</v>
      </c>
      <c r="E108" s="438" t="s">
        <v>675</v>
      </c>
      <c r="F108" s="439"/>
      <c r="G108" s="325" t="s">
        <v>694</v>
      </c>
      <c r="H108" s="349" t="s">
        <v>997</v>
      </c>
      <c r="I108" s="420"/>
      <c r="J108" s="421"/>
      <c r="K108" s="8"/>
    </row>
    <row r="109" spans="2:11" ht="25.5">
      <c r="B109" s="7"/>
      <c r="C109" s="7"/>
      <c r="D109" s="323" t="s">
        <v>683</v>
      </c>
      <c r="E109" s="438" t="s">
        <v>676</v>
      </c>
      <c r="F109" s="439"/>
      <c r="G109" s="325" t="s">
        <v>695</v>
      </c>
      <c r="H109" s="349" t="s">
        <v>997</v>
      </c>
      <c r="I109" s="420"/>
      <c r="J109" s="421"/>
      <c r="K109" s="8"/>
    </row>
    <row r="110" spans="2:11" ht="38.25">
      <c r="B110" s="7"/>
      <c r="C110" s="7"/>
      <c r="D110" s="323" t="s">
        <v>696</v>
      </c>
      <c r="E110" s="438" t="s">
        <v>677</v>
      </c>
      <c r="F110" s="439"/>
      <c r="G110" s="325" t="s">
        <v>697</v>
      </c>
      <c r="H110" s="349" t="s">
        <v>997</v>
      </c>
      <c r="I110" s="420"/>
      <c r="J110" s="421"/>
      <c r="K110" s="8"/>
    </row>
    <row r="111" spans="2:11">
      <c r="B111" s="7"/>
      <c r="C111" s="7"/>
      <c r="D111" s="323" t="s">
        <v>832</v>
      </c>
      <c r="E111" s="438" t="s">
        <v>715</v>
      </c>
      <c r="F111" s="439"/>
      <c r="G111" s="325" t="s">
        <v>833</v>
      </c>
      <c r="H111" s="349" t="s">
        <v>997</v>
      </c>
      <c r="I111" s="420"/>
      <c r="J111" s="421"/>
      <c r="K111" s="8"/>
    </row>
    <row r="112" spans="2:11" ht="25.5">
      <c r="B112" s="7"/>
      <c r="C112" s="7"/>
      <c r="D112" s="323" t="s">
        <v>682</v>
      </c>
      <c r="E112" s="438" t="s">
        <v>678</v>
      </c>
      <c r="F112" s="439"/>
      <c r="G112" s="325" t="s">
        <v>694</v>
      </c>
      <c r="H112" s="349" t="s">
        <v>997</v>
      </c>
      <c r="I112" s="420"/>
      <c r="J112" s="421"/>
      <c r="K112" s="8"/>
    </row>
    <row r="113" spans="2:12" ht="17.25" customHeight="1">
      <c r="B113" s="7"/>
      <c r="C113" s="7"/>
      <c r="D113" s="29" t="s">
        <v>684</v>
      </c>
      <c r="E113" s="438" t="s">
        <v>679</v>
      </c>
      <c r="F113" s="439"/>
      <c r="G113" s="325" t="s">
        <v>693</v>
      </c>
      <c r="H113" s="349" t="s">
        <v>997</v>
      </c>
      <c r="I113" s="420"/>
      <c r="J113" s="421"/>
      <c r="K113" s="8"/>
    </row>
    <row r="114" spans="2:12" ht="39" thickBot="1">
      <c r="B114" s="7"/>
      <c r="C114" s="7"/>
      <c r="D114" s="326" t="s">
        <v>680</v>
      </c>
      <c r="E114" s="422" t="s">
        <v>691</v>
      </c>
      <c r="F114" s="423"/>
      <c r="G114" s="327" t="s">
        <v>698</v>
      </c>
      <c r="H114" s="376" t="s">
        <v>997</v>
      </c>
      <c r="I114" s="424"/>
      <c r="J114" s="425"/>
      <c r="K114" s="8"/>
    </row>
    <row r="115" spans="2:12">
      <c r="B115" s="7"/>
      <c r="C115" s="7"/>
      <c r="D115" s="19" t="s">
        <v>462</v>
      </c>
      <c r="E115" s="35"/>
      <c r="F115" s="35"/>
      <c r="G115" s="35"/>
      <c r="H115" s="35"/>
      <c r="I115" s="35"/>
      <c r="J115" s="36"/>
      <c r="K115" s="8"/>
      <c r="L115" s="19"/>
    </row>
    <row r="116" spans="2:12">
      <c r="B116" s="7"/>
      <c r="C116" s="7"/>
      <c r="D116" s="37" t="s">
        <v>604</v>
      </c>
      <c r="E116" s="35"/>
      <c r="F116" s="35"/>
      <c r="G116" s="35"/>
      <c r="H116" s="35"/>
      <c r="I116" s="35"/>
      <c r="J116" s="36"/>
      <c r="K116" s="8"/>
      <c r="L116" s="19"/>
    </row>
    <row r="117" spans="2:12">
      <c r="B117" s="7"/>
      <c r="C117" s="7"/>
      <c r="D117" s="19" t="s">
        <v>639</v>
      </c>
      <c r="E117" s="37"/>
      <c r="F117" s="45"/>
      <c r="G117" s="46"/>
      <c r="H117" s="46"/>
      <c r="I117" s="46"/>
      <c r="J117" s="47"/>
      <c r="K117" s="8"/>
      <c r="L117" s="48"/>
    </row>
    <row r="118" spans="2:12">
      <c r="B118" s="7"/>
      <c r="C118" s="7"/>
      <c r="D118" s="37" t="s">
        <v>607</v>
      </c>
      <c r="E118" s="37"/>
      <c r="F118" s="45"/>
      <c r="G118" s="46"/>
      <c r="H118" s="46"/>
      <c r="I118" s="46"/>
      <c r="J118" s="47"/>
      <c r="K118" s="8"/>
      <c r="L118" s="48"/>
    </row>
    <row r="119" spans="2:12">
      <c r="B119" s="7"/>
      <c r="C119" s="7"/>
      <c r="D119" s="37" t="s">
        <v>608</v>
      </c>
      <c r="E119" s="35"/>
      <c r="F119" s="35"/>
      <c r="G119" s="35"/>
      <c r="H119" s="35"/>
      <c r="I119" s="35"/>
      <c r="J119" s="36"/>
      <c r="K119" s="8"/>
    </row>
    <row r="120" spans="2:12">
      <c r="B120" s="7"/>
      <c r="C120" s="7"/>
      <c r="D120" s="37" t="s">
        <v>612</v>
      </c>
      <c r="E120" s="35"/>
      <c r="F120" s="35"/>
      <c r="G120" s="35"/>
      <c r="H120" s="35"/>
      <c r="I120" s="35"/>
      <c r="J120" s="36"/>
      <c r="K120" s="8"/>
    </row>
    <row r="121" spans="2:12" ht="13.5" thickBot="1">
      <c r="B121" s="7"/>
      <c r="C121" s="38"/>
      <c r="D121" s="39" t="s">
        <v>613</v>
      </c>
      <c r="E121" s="49"/>
      <c r="F121" s="49"/>
      <c r="G121" s="49"/>
      <c r="H121" s="49"/>
      <c r="I121" s="49"/>
      <c r="J121" s="50"/>
      <c r="K121" s="8"/>
    </row>
    <row r="122" spans="2:12" ht="15.75" customHeight="1" thickBot="1">
      <c r="B122" s="7"/>
      <c r="C122" s="19"/>
      <c r="D122" s="19"/>
      <c r="E122" s="19"/>
      <c r="F122" s="19"/>
      <c r="G122" s="19"/>
      <c r="H122" s="19"/>
      <c r="I122" s="19"/>
      <c r="J122" s="19"/>
      <c r="K122" s="8"/>
      <c r="L122" s="19"/>
    </row>
    <row r="123" spans="2:12" ht="15" customHeight="1">
      <c r="B123" s="7"/>
      <c r="C123" s="2"/>
      <c r="D123" s="51" t="s">
        <v>463</v>
      </c>
      <c r="E123" s="4"/>
      <c r="F123" s="4"/>
      <c r="G123" s="4"/>
      <c r="H123" s="4"/>
      <c r="I123" s="4"/>
      <c r="J123" s="5"/>
      <c r="K123" s="52"/>
      <c r="L123" s="19"/>
    </row>
    <row r="124" spans="2:12" ht="6.75" customHeight="1" thickBot="1">
      <c r="B124" s="7"/>
      <c r="C124" s="53"/>
      <c r="D124" s="54"/>
      <c r="E124" s="54"/>
      <c r="F124" s="54"/>
      <c r="G124" s="54"/>
      <c r="H124" s="54"/>
      <c r="I124" s="54"/>
      <c r="J124" s="52"/>
      <c r="K124" s="52"/>
      <c r="L124" s="19"/>
    </row>
    <row r="125" spans="2:12" s="12" customFormat="1" ht="16.5" customHeight="1">
      <c r="B125" s="10"/>
      <c r="C125" s="55"/>
      <c r="D125" s="454" t="s">
        <v>453</v>
      </c>
      <c r="E125" s="455"/>
      <c r="F125" s="436" t="s">
        <v>454</v>
      </c>
      <c r="G125" s="436" t="s">
        <v>455</v>
      </c>
      <c r="H125" s="436" t="s">
        <v>456</v>
      </c>
      <c r="I125" s="436"/>
      <c r="J125" s="456"/>
      <c r="K125" s="15"/>
    </row>
    <row r="126" spans="2:12" s="12" customFormat="1" ht="17.25" customHeight="1">
      <c r="B126" s="10"/>
      <c r="C126" s="55"/>
      <c r="D126" s="24" t="s">
        <v>457</v>
      </c>
      <c r="E126" s="56" t="s">
        <v>458</v>
      </c>
      <c r="F126" s="437"/>
      <c r="G126" s="437"/>
      <c r="H126" s="57" t="s">
        <v>464</v>
      </c>
      <c r="I126" s="57" t="s">
        <v>465</v>
      </c>
      <c r="J126" s="58" t="s">
        <v>466</v>
      </c>
      <c r="K126" s="15"/>
    </row>
    <row r="127" spans="2:12" ht="18" customHeight="1">
      <c r="B127" s="7"/>
      <c r="C127" s="53"/>
      <c r="D127" s="59"/>
      <c r="E127" s="60"/>
      <c r="F127" s="61"/>
      <c r="G127" s="62"/>
      <c r="H127" s="63"/>
      <c r="I127" s="64"/>
      <c r="J127" s="65"/>
      <c r="K127" s="8"/>
    </row>
    <row r="128" spans="2:12" ht="18" customHeight="1">
      <c r="B128" s="7"/>
      <c r="C128" s="53"/>
      <c r="D128" s="66"/>
      <c r="E128" s="67"/>
      <c r="F128" s="68"/>
      <c r="G128" s="69"/>
      <c r="H128" s="70"/>
      <c r="I128" s="71"/>
      <c r="J128" s="72"/>
      <c r="K128" s="8"/>
    </row>
    <row r="129" spans="2:12" ht="18" customHeight="1" thickBot="1">
      <c r="B129" s="7"/>
      <c r="C129" s="53"/>
      <c r="D129" s="73"/>
      <c r="E129" s="74"/>
      <c r="F129" s="75"/>
      <c r="G129" s="76"/>
      <c r="H129" s="77"/>
      <c r="I129" s="78"/>
      <c r="J129" s="79"/>
      <c r="K129" s="8"/>
    </row>
    <row r="130" spans="2:12" ht="18" customHeight="1">
      <c r="B130" s="7"/>
      <c r="C130" s="53"/>
      <c r="D130" s="265" t="s">
        <v>459</v>
      </c>
      <c r="E130" s="266"/>
      <c r="F130" s="267"/>
      <c r="G130" s="268"/>
      <c r="H130" s="268"/>
      <c r="I130" s="269"/>
      <c r="J130" s="5"/>
      <c r="K130" s="8"/>
    </row>
    <row r="131" spans="2:12" ht="15.75" customHeight="1">
      <c r="B131" s="7"/>
      <c r="C131" s="53"/>
      <c r="D131" s="451" t="s">
        <v>609</v>
      </c>
      <c r="E131" s="452"/>
      <c r="F131" s="452"/>
      <c r="G131" s="452"/>
      <c r="H131" s="452"/>
      <c r="I131" s="452"/>
      <c r="J131" s="453"/>
      <c r="K131" s="52"/>
      <c r="L131" s="19"/>
    </row>
    <row r="132" spans="2:12" ht="15.75" customHeight="1">
      <c r="B132" s="7"/>
      <c r="C132" s="53"/>
      <c r="D132" s="274" t="s">
        <v>610</v>
      </c>
      <c r="E132" s="128"/>
      <c r="F132" s="128"/>
      <c r="G132" s="128"/>
      <c r="H132" s="128"/>
      <c r="I132" s="128"/>
      <c r="J132" s="270"/>
      <c r="K132" s="52"/>
      <c r="L132" s="19"/>
    </row>
    <row r="133" spans="2:12" ht="13.5" thickBot="1">
      <c r="B133" s="7"/>
      <c r="C133" s="80"/>
      <c r="D133" s="159" t="s">
        <v>611</v>
      </c>
      <c r="E133" s="81"/>
      <c r="F133" s="82"/>
      <c r="G133" s="83"/>
      <c r="H133" s="83"/>
      <c r="I133" s="83"/>
      <c r="J133" s="84"/>
      <c r="K133" s="52"/>
      <c r="L133" s="19"/>
    </row>
    <row r="134" spans="2:12" ht="13.5" customHeight="1" thickBot="1">
      <c r="B134" s="7"/>
      <c r="C134" s="54"/>
      <c r="D134" s="85"/>
      <c r="E134" s="86"/>
      <c r="F134" s="87"/>
      <c r="G134" s="88"/>
      <c r="H134" s="88"/>
      <c r="I134" s="88"/>
      <c r="J134" s="88"/>
      <c r="K134" s="52"/>
      <c r="L134" s="19"/>
    </row>
    <row r="135" spans="2:12" ht="15" customHeight="1">
      <c r="B135" s="7"/>
      <c r="C135" s="2"/>
      <c r="D135" s="51" t="s">
        <v>467</v>
      </c>
      <c r="E135" s="4"/>
      <c r="F135" s="4"/>
      <c r="G135" s="4"/>
      <c r="H135" s="4"/>
      <c r="I135" s="4"/>
      <c r="J135" s="5"/>
      <c r="K135" s="52"/>
      <c r="L135" s="19"/>
    </row>
    <row r="136" spans="2:12" ht="5.25" customHeight="1" thickBot="1">
      <c r="B136" s="7"/>
      <c r="C136" s="53"/>
      <c r="D136" s="54"/>
      <c r="E136" s="54"/>
      <c r="F136" s="54"/>
      <c r="G136" s="54"/>
      <c r="H136" s="54"/>
      <c r="I136" s="54"/>
      <c r="J136" s="52"/>
      <c r="K136" s="52"/>
      <c r="L136" s="19"/>
    </row>
    <row r="137" spans="2:12" s="12" customFormat="1" ht="15" customHeight="1">
      <c r="B137" s="10"/>
      <c r="C137" s="55"/>
      <c r="D137" s="454" t="s">
        <v>453</v>
      </c>
      <c r="E137" s="455"/>
      <c r="F137" s="436" t="s">
        <v>454</v>
      </c>
      <c r="G137" s="436" t="s">
        <v>455</v>
      </c>
      <c r="H137" s="436" t="s">
        <v>456</v>
      </c>
      <c r="I137" s="436"/>
      <c r="J137" s="456"/>
      <c r="K137" s="15"/>
    </row>
    <row r="138" spans="2:12" s="12" customFormat="1" ht="23.25" customHeight="1">
      <c r="B138" s="10"/>
      <c r="C138" s="55"/>
      <c r="D138" s="24" t="s">
        <v>457</v>
      </c>
      <c r="E138" s="56" t="s">
        <v>458</v>
      </c>
      <c r="F138" s="437"/>
      <c r="G138" s="437"/>
      <c r="H138" s="57" t="s">
        <v>464</v>
      </c>
      <c r="I138" s="57" t="s">
        <v>465</v>
      </c>
      <c r="J138" s="58" t="s">
        <v>466</v>
      </c>
      <c r="K138" s="15"/>
    </row>
    <row r="139" spans="2:12" ht="18" customHeight="1">
      <c r="B139" s="7"/>
      <c r="C139" s="53"/>
      <c r="D139" s="59"/>
      <c r="E139" s="60"/>
      <c r="F139" s="61"/>
      <c r="G139" s="70"/>
      <c r="H139" s="89"/>
      <c r="I139" s="89"/>
      <c r="J139" s="65"/>
      <c r="K139" s="8"/>
    </row>
    <row r="140" spans="2:12" ht="18" customHeight="1">
      <c r="B140" s="7"/>
      <c r="C140" s="53"/>
      <c r="D140" s="66"/>
      <c r="E140" s="67"/>
      <c r="F140" s="68"/>
      <c r="G140" s="90"/>
      <c r="H140" s="91"/>
      <c r="I140" s="91"/>
      <c r="J140" s="72"/>
      <c r="K140" s="8"/>
    </row>
    <row r="141" spans="2:12" ht="18" customHeight="1" thickBot="1">
      <c r="B141" s="7"/>
      <c r="C141" s="53"/>
      <c r="D141" s="73"/>
      <c r="E141" s="74"/>
      <c r="F141" s="75"/>
      <c r="G141" s="92"/>
      <c r="H141" s="93"/>
      <c r="I141" s="93"/>
      <c r="J141" s="79"/>
      <c r="K141" s="8"/>
    </row>
    <row r="142" spans="2:12">
      <c r="B142" s="7"/>
      <c r="C142" s="53"/>
      <c r="D142" s="19" t="s">
        <v>459</v>
      </c>
      <c r="E142" s="86"/>
      <c r="F142" s="87"/>
      <c r="G142" s="88"/>
      <c r="H142" s="88"/>
      <c r="I142" s="88"/>
      <c r="J142" s="94"/>
      <c r="K142" s="52"/>
      <c r="L142" s="19"/>
    </row>
    <row r="143" spans="2:12" ht="12.75" customHeight="1">
      <c r="B143" s="7"/>
      <c r="C143" s="53"/>
      <c r="D143" s="450" t="s">
        <v>614</v>
      </c>
      <c r="E143" s="450"/>
      <c r="F143" s="450"/>
      <c r="G143" s="450"/>
      <c r="H143" s="450"/>
      <c r="I143" s="450"/>
      <c r="J143" s="263"/>
      <c r="K143" s="52"/>
      <c r="L143" s="19"/>
    </row>
    <row r="144" spans="2:12" ht="13.5" thickBot="1">
      <c r="B144" s="7"/>
      <c r="C144" s="53"/>
      <c r="D144" s="81" t="s">
        <v>615</v>
      </c>
      <c r="E144" s="264"/>
      <c r="F144" s="264"/>
      <c r="G144" s="264"/>
      <c r="H144" s="264"/>
      <c r="I144" s="264"/>
      <c r="J144" s="95"/>
      <c r="K144" s="52"/>
      <c r="L144" s="19"/>
    </row>
    <row r="145" spans="2:12" ht="15" customHeight="1" thickBot="1">
      <c r="B145" s="7"/>
      <c r="C145" s="96"/>
      <c r="D145" s="96"/>
      <c r="E145" s="96"/>
      <c r="F145" s="96"/>
      <c r="G145" s="96"/>
      <c r="H145" s="96"/>
      <c r="I145" s="96"/>
      <c r="J145" s="96"/>
      <c r="K145" s="52"/>
      <c r="L145" s="19"/>
    </row>
    <row r="146" spans="2:12" s="105" customFormat="1" ht="38.25">
      <c r="B146" s="97"/>
      <c r="C146" s="98"/>
      <c r="D146" s="99" t="s">
        <v>632</v>
      </c>
      <c r="E146" s="100"/>
      <c r="F146" s="100"/>
      <c r="G146" s="101"/>
      <c r="H146" s="102" t="s">
        <v>468</v>
      </c>
      <c r="I146" s="102" t="s">
        <v>469</v>
      </c>
      <c r="J146" s="103" t="s">
        <v>470</v>
      </c>
      <c r="K146" s="104"/>
    </row>
    <row r="147" spans="2:12" s="105" customFormat="1" ht="17.25" customHeight="1">
      <c r="B147" s="97"/>
      <c r="C147" s="97"/>
      <c r="D147" s="106" t="s">
        <v>471</v>
      </c>
      <c r="E147" s="107"/>
      <c r="F147" s="107"/>
      <c r="G147" s="107"/>
      <c r="H147" s="108"/>
      <c r="I147" s="108"/>
      <c r="J147" s="109">
        <f>H147+I147</f>
        <v>0</v>
      </c>
      <c r="K147" s="104"/>
    </row>
    <row r="148" spans="2:12" s="105" customFormat="1" ht="17.25" customHeight="1">
      <c r="B148" s="97"/>
      <c r="C148" s="97"/>
      <c r="D148" s="106" t="s">
        <v>472</v>
      </c>
      <c r="E148" s="107"/>
      <c r="F148" s="107"/>
      <c r="G148" s="107"/>
      <c r="H148" s="108"/>
      <c r="I148" s="108"/>
      <c r="J148" s="109"/>
      <c r="K148" s="104"/>
    </row>
    <row r="149" spans="2:12" s="105" customFormat="1" ht="17.25" customHeight="1">
      <c r="B149" s="97"/>
      <c r="C149" s="97"/>
      <c r="D149" s="110" t="s">
        <v>473</v>
      </c>
      <c r="E149" s="111"/>
      <c r="F149" s="111"/>
      <c r="G149" s="111"/>
      <c r="H149" s="108"/>
      <c r="I149" s="108"/>
      <c r="J149" s="109">
        <f t="shared" ref="J149:J151" si="0">H149+I149</f>
        <v>0</v>
      </c>
      <c r="K149" s="104"/>
    </row>
    <row r="150" spans="2:12" s="105" customFormat="1" ht="17.25" customHeight="1">
      <c r="B150" s="97"/>
      <c r="C150" s="97"/>
      <c r="D150" s="106" t="s">
        <v>474</v>
      </c>
      <c r="E150" s="107"/>
      <c r="F150" s="107"/>
      <c r="G150" s="107"/>
      <c r="H150" s="108"/>
      <c r="I150" s="108"/>
      <c r="J150" s="109">
        <f t="shared" si="0"/>
        <v>0</v>
      </c>
      <c r="K150" s="104"/>
    </row>
    <row r="151" spans="2:12" s="105" customFormat="1" ht="17.25" customHeight="1">
      <c r="B151" s="97"/>
      <c r="C151" s="97"/>
      <c r="D151" s="106" t="s">
        <v>475</v>
      </c>
      <c r="E151" s="107"/>
      <c r="F151" s="107"/>
      <c r="G151" s="107"/>
      <c r="H151" s="108"/>
      <c r="I151" s="108"/>
      <c r="J151" s="109">
        <f t="shared" si="0"/>
        <v>0</v>
      </c>
      <c r="K151" s="104"/>
    </row>
    <row r="152" spans="2:12" s="105" customFormat="1" ht="17.25" customHeight="1">
      <c r="B152" s="97"/>
      <c r="C152" s="97"/>
      <c r="D152" s="110" t="s">
        <v>476</v>
      </c>
      <c r="E152" s="111"/>
      <c r="F152" s="111"/>
      <c r="G152" s="111"/>
      <c r="H152" s="108"/>
      <c r="I152" s="108"/>
      <c r="J152" s="109"/>
      <c r="K152" s="104"/>
    </row>
    <row r="153" spans="2:12" s="105" customFormat="1" ht="17.25" customHeight="1">
      <c r="B153" s="97"/>
      <c r="C153" s="97"/>
      <c r="D153" s="110" t="s">
        <v>634</v>
      </c>
      <c r="E153" s="111"/>
      <c r="F153" s="111"/>
      <c r="G153" s="111"/>
      <c r="H153" s="108"/>
      <c r="I153" s="108"/>
      <c r="J153" s="109"/>
      <c r="K153" s="104"/>
    </row>
    <row r="154" spans="2:12" s="105" customFormat="1" ht="17.25" customHeight="1">
      <c r="B154" s="97"/>
      <c r="C154" s="97"/>
      <c r="D154" s="110" t="s">
        <v>477</v>
      </c>
      <c r="E154" s="111"/>
      <c r="F154" s="111"/>
      <c r="G154" s="111"/>
      <c r="H154" s="108"/>
      <c r="I154" s="108"/>
      <c r="J154" s="109">
        <f>H154+I154</f>
        <v>0</v>
      </c>
      <c r="K154" s="104"/>
    </row>
    <row r="155" spans="2:12" s="105" customFormat="1" ht="17.25" customHeight="1">
      <c r="B155" s="97"/>
      <c r="C155" s="97"/>
      <c r="D155" s="110" t="s">
        <v>478</v>
      </c>
      <c r="E155" s="111"/>
      <c r="F155" s="111"/>
      <c r="G155" s="111"/>
      <c r="H155" s="108"/>
      <c r="I155" s="108"/>
      <c r="J155" s="109"/>
      <c r="K155" s="104"/>
    </row>
    <row r="156" spans="2:12" s="105" customFormat="1" ht="17.25" customHeight="1">
      <c r="B156" s="97"/>
      <c r="C156" s="97"/>
      <c r="D156" s="110" t="s">
        <v>479</v>
      </c>
      <c r="E156" s="111"/>
      <c r="F156" s="111"/>
      <c r="G156" s="111"/>
      <c r="H156" s="108"/>
      <c r="I156" s="108"/>
      <c r="J156" s="109"/>
      <c r="K156" s="104"/>
    </row>
    <row r="157" spans="2:12" s="105" customFormat="1" ht="17.25" customHeight="1">
      <c r="B157" s="97"/>
      <c r="C157" s="97"/>
      <c r="D157" s="110" t="s">
        <v>480</v>
      </c>
      <c r="E157" s="111"/>
      <c r="F157" s="111"/>
      <c r="G157" s="111"/>
      <c r="H157" s="112"/>
      <c r="I157" s="108"/>
      <c r="J157" s="109"/>
      <c r="K157" s="104"/>
    </row>
    <row r="158" spans="2:12" s="105" customFormat="1" ht="17.25" customHeight="1">
      <c r="B158" s="97"/>
      <c r="C158" s="97"/>
      <c r="D158" s="110" t="s">
        <v>481</v>
      </c>
      <c r="E158" s="111"/>
      <c r="F158" s="111"/>
      <c r="G158" s="111"/>
      <c r="H158" s="112"/>
      <c r="I158" s="108"/>
      <c r="J158" s="109"/>
      <c r="K158" s="104"/>
    </row>
    <row r="159" spans="2:12" s="105" customFormat="1" ht="17.25" customHeight="1">
      <c r="B159" s="97"/>
      <c r="C159" s="97"/>
      <c r="D159" s="113" t="s">
        <v>2</v>
      </c>
      <c r="E159" s="18"/>
      <c r="F159" s="18"/>
      <c r="G159" s="18"/>
      <c r="H159" s="114"/>
      <c r="I159" s="114">
        <f>SUM(I147:I158)</f>
        <v>0</v>
      </c>
      <c r="J159" s="114">
        <f>SUM(J147:J158)</f>
        <v>0</v>
      </c>
      <c r="K159" s="104"/>
    </row>
    <row r="160" spans="2:12" s="105" customFormat="1" ht="17.25" customHeight="1">
      <c r="B160" s="97"/>
      <c r="C160" s="97"/>
      <c r="D160" s="300" t="s">
        <v>482</v>
      </c>
      <c r="E160" s="305"/>
      <c r="F160" s="305"/>
      <c r="G160" s="14"/>
      <c r="H160" s="304"/>
      <c r="I160" s="304"/>
      <c r="J160" s="304"/>
      <c r="K160" s="104"/>
    </row>
    <row r="161" spans="2:12" s="105" customFormat="1" ht="15" customHeight="1" thickBot="1">
      <c r="B161" s="97"/>
      <c r="C161" s="115"/>
      <c r="D161" s="306" t="s">
        <v>631</v>
      </c>
      <c r="E161" s="306"/>
      <c r="F161" s="306"/>
      <c r="G161" s="117"/>
      <c r="H161" s="118"/>
      <c r="I161" s="118"/>
      <c r="J161" s="119"/>
      <c r="K161" s="104"/>
    </row>
    <row r="162" spans="2:12" ht="15.75" customHeight="1" thickBot="1">
      <c r="B162" s="7"/>
      <c r="C162" s="19"/>
      <c r="D162" s="19"/>
      <c r="E162" s="19"/>
      <c r="F162" s="19"/>
      <c r="G162" s="19"/>
      <c r="H162" s="19"/>
      <c r="I162" s="19"/>
      <c r="J162" s="19"/>
      <c r="K162" s="8"/>
      <c r="L162" s="19"/>
    </row>
    <row r="163" spans="2:12" s="125" customFormat="1">
      <c r="B163" s="55"/>
      <c r="C163" s="120"/>
      <c r="D163" s="51" t="s">
        <v>483</v>
      </c>
      <c r="E163" s="121"/>
      <c r="F163" s="121"/>
      <c r="G163" s="51"/>
      <c r="H163" s="51"/>
      <c r="I163" s="51"/>
      <c r="J163" s="122"/>
      <c r="K163" s="123"/>
      <c r="L163" s="124"/>
    </row>
    <row r="164" spans="2:12" s="131" customFormat="1" ht="17.25" customHeight="1">
      <c r="B164" s="126"/>
      <c r="C164" s="126"/>
      <c r="D164" s="127"/>
      <c r="E164" s="128"/>
      <c r="F164" s="128"/>
      <c r="G164" s="128"/>
      <c r="H164" s="128"/>
      <c r="I164" s="128"/>
      <c r="J164" s="129" t="s">
        <v>456</v>
      </c>
      <c r="K164" s="130"/>
      <c r="L164" s="127"/>
    </row>
    <row r="165" spans="2:12" s="131" customFormat="1" ht="17.25" customHeight="1">
      <c r="B165" s="126"/>
      <c r="C165" s="126"/>
      <c r="D165" s="132" t="s">
        <v>484</v>
      </c>
      <c r="E165" s="133"/>
      <c r="F165" s="133"/>
      <c r="G165" s="133"/>
      <c r="H165" s="133"/>
      <c r="I165" s="134"/>
      <c r="J165" s="109"/>
      <c r="K165" s="130"/>
      <c r="L165" s="127"/>
    </row>
    <row r="166" spans="2:12" s="131" customFormat="1" ht="17.25" customHeight="1">
      <c r="B166" s="126"/>
      <c r="C166" s="126"/>
      <c r="D166" s="135" t="s">
        <v>485</v>
      </c>
      <c r="E166" s="133"/>
      <c r="F166" s="133"/>
      <c r="G166" s="133"/>
      <c r="H166" s="133"/>
      <c r="I166" s="133"/>
      <c r="J166" s="109"/>
      <c r="K166" s="130"/>
      <c r="L166" s="127"/>
    </row>
    <row r="167" spans="2:12" s="131" customFormat="1" ht="14.25" customHeight="1">
      <c r="B167" s="126"/>
      <c r="C167" s="126"/>
      <c r="D167" s="136" t="s">
        <v>2</v>
      </c>
      <c r="E167" s="133"/>
      <c r="F167" s="133"/>
      <c r="G167" s="133"/>
      <c r="H167" s="133"/>
      <c r="I167" s="133"/>
      <c r="J167" s="318">
        <f>SUM(J165:J166)</f>
        <v>0</v>
      </c>
      <c r="K167" s="130"/>
      <c r="L167" s="127"/>
    </row>
    <row r="168" spans="2:12" s="131" customFormat="1" ht="14.25" customHeight="1" thickBot="1">
      <c r="B168" s="126"/>
      <c r="C168" s="137"/>
      <c r="D168" s="116" t="s">
        <v>630</v>
      </c>
      <c r="E168" s="116"/>
      <c r="F168" s="138"/>
      <c r="G168" s="138"/>
      <c r="H168" s="118"/>
      <c r="I168" s="118"/>
      <c r="J168" s="139"/>
      <c r="K168" s="130"/>
    </row>
    <row r="169" spans="2:12" s="6" customFormat="1" ht="15" customHeight="1" thickBot="1">
      <c r="B169" s="53"/>
      <c r="C169" s="54"/>
      <c r="D169" s="54"/>
      <c r="E169" s="54"/>
      <c r="F169" s="54"/>
      <c r="G169" s="54"/>
      <c r="H169" s="54"/>
      <c r="I169" s="54"/>
      <c r="J169" s="54"/>
      <c r="K169" s="52"/>
      <c r="L169" s="54"/>
    </row>
    <row r="170" spans="2:12" s="6" customFormat="1" ht="15" customHeight="1">
      <c r="B170" s="53"/>
      <c r="C170" s="2"/>
      <c r="D170" s="21" t="s">
        <v>486</v>
      </c>
      <c r="E170" s="4"/>
      <c r="F170" s="4"/>
      <c r="G170" s="4"/>
      <c r="H170" s="442" t="s">
        <v>456</v>
      </c>
      <c r="I170" s="443"/>
      <c r="J170" s="444"/>
      <c r="K170" s="52"/>
      <c r="L170" s="54"/>
    </row>
    <row r="171" spans="2:12" s="6" customFormat="1" ht="17.25" customHeight="1">
      <c r="B171" s="53"/>
      <c r="C171" s="53"/>
      <c r="D171" s="140" t="s">
        <v>487</v>
      </c>
      <c r="E171" s="141"/>
      <c r="F171" s="140"/>
      <c r="G171" s="142" t="s">
        <v>488</v>
      </c>
      <c r="H171" s="57" t="s">
        <v>464</v>
      </c>
      <c r="I171" s="57" t="s">
        <v>465</v>
      </c>
      <c r="J171" s="58" t="s">
        <v>466</v>
      </c>
      <c r="K171" s="52"/>
      <c r="L171" s="54"/>
    </row>
    <row r="172" spans="2:12" s="149" customFormat="1" ht="17.25" customHeight="1">
      <c r="B172" s="143"/>
      <c r="C172" s="143"/>
      <c r="D172" s="144" t="s">
        <v>489</v>
      </c>
      <c r="E172" s="140"/>
      <c r="F172" s="144"/>
      <c r="G172" s="145">
        <v>60</v>
      </c>
      <c r="H172" s="114">
        <f>SUM(J17:J77)</f>
        <v>0</v>
      </c>
      <c r="I172" s="146"/>
      <c r="J172" s="147"/>
      <c r="K172" s="148"/>
      <c r="L172" s="14"/>
    </row>
    <row r="173" spans="2:12" s="131" customFormat="1" ht="17.25" customHeight="1">
      <c r="B173" s="126"/>
      <c r="C173" s="126"/>
      <c r="D173" s="144" t="s">
        <v>490</v>
      </c>
      <c r="E173" s="144"/>
      <c r="F173" s="144"/>
      <c r="G173" s="150">
        <v>15</v>
      </c>
      <c r="H173" s="328"/>
      <c r="I173" s="151"/>
      <c r="J173" s="152"/>
      <c r="K173" s="130"/>
      <c r="L173" s="127"/>
    </row>
    <row r="174" spans="2:12" s="131" customFormat="1" ht="17.25" customHeight="1">
      <c r="B174" s="126"/>
      <c r="C174" s="126"/>
      <c r="D174" s="144" t="s">
        <v>491</v>
      </c>
      <c r="E174" s="144"/>
      <c r="F174" s="144"/>
      <c r="G174" s="150"/>
      <c r="H174" s="150"/>
      <c r="I174" s="150"/>
      <c r="J174" s="109"/>
      <c r="K174" s="130"/>
      <c r="L174" s="127"/>
    </row>
    <row r="175" spans="2:12" s="131" customFormat="1" ht="17.25" customHeight="1">
      <c r="B175" s="126"/>
      <c r="C175" s="126"/>
      <c r="D175" s="144" t="s">
        <v>492</v>
      </c>
      <c r="E175" s="144"/>
      <c r="F175" s="144"/>
      <c r="G175" s="150"/>
      <c r="H175" s="150"/>
      <c r="I175" s="150"/>
      <c r="J175" s="109"/>
      <c r="K175" s="130"/>
      <c r="L175" s="127"/>
    </row>
    <row r="176" spans="2:12" s="131" customFormat="1" ht="17.25" customHeight="1">
      <c r="B176" s="126"/>
      <c r="C176" s="126"/>
      <c r="D176" s="153" t="s">
        <v>493</v>
      </c>
      <c r="E176" s="144"/>
      <c r="F176" s="144"/>
      <c r="G176" s="151"/>
      <c r="H176" s="319">
        <f>J167</f>
        <v>0</v>
      </c>
      <c r="I176" s="151"/>
      <c r="J176" s="152"/>
      <c r="K176" s="130"/>
      <c r="L176" s="127"/>
    </row>
    <row r="177" spans="2:12" s="131" customFormat="1" ht="17.25" customHeight="1">
      <c r="B177" s="126"/>
      <c r="C177" s="126"/>
      <c r="D177" s="153" t="s">
        <v>494</v>
      </c>
      <c r="E177" s="144"/>
      <c r="F177" s="144"/>
      <c r="G177" s="151"/>
      <c r="H177" s="151"/>
      <c r="I177" s="150"/>
      <c r="J177" s="109">
        <f>J159</f>
        <v>0</v>
      </c>
      <c r="K177" s="130"/>
      <c r="L177" s="127"/>
    </row>
    <row r="178" spans="2:12" s="131" customFormat="1" ht="17.25" customHeight="1">
      <c r="B178" s="126"/>
      <c r="C178" s="126"/>
      <c r="D178" s="153" t="s">
        <v>495</v>
      </c>
      <c r="E178" s="144"/>
      <c r="F178" s="144"/>
      <c r="G178" s="150"/>
      <c r="H178" s="151"/>
      <c r="I178" s="151"/>
      <c r="J178" s="109"/>
      <c r="K178" s="130"/>
      <c r="L178" s="127"/>
    </row>
    <row r="179" spans="2:12" s="131" customFormat="1" ht="17.25" customHeight="1">
      <c r="B179" s="126"/>
      <c r="C179" s="126"/>
      <c r="D179" s="154" t="s">
        <v>496</v>
      </c>
      <c r="E179" s="144"/>
      <c r="F179" s="154"/>
      <c r="G179" s="108">
        <f>G178+G175+G174+G173+G172</f>
        <v>75</v>
      </c>
      <c r="H179" s="108">
        <f>SUM(H172:H176)</f>
        <v>0</v>
      </c>
      <c r="I179" s="108">
        <f>I174+I175+I177</f>
        <v>0</v>
      </c>
      <c r="J179" s="109">
        <f>J174+J175+J177+J178</f>
        <v>0</v>
      </c>
      <c r="K179" s="130"/>
      <c r="L179" s="127"/>
    </row>
    <row r="180" spans="2:12" s="131" customFormat="1" ht="17.25" customHeight="1" thickBot="1">
      <c r="B180" s="126"/>
      <c r="C180" s="137"/>
      <c r="D180" s="155" t="s">
        <v>497</v>
      </c>
      <c r="E180" s="156"/>
      <c r="F180" s="155"/>
      <c r="G180" s="157"/>
      <c r="H180" s="445">
        <f>H179+I179+J179</f>
        <v>0</v>
      </c>
      <c r="I180" s="446"/>
      <c r="J180" s="447"/>
      <c r="K180" s="130"/>
      <c r="L180" s="127"/>
    </row>
    <row r="181" spans="2:12" ht="13.5" thickBot="1">
      <c r="B181" s="38"/>
      <c r="C181" s="39"/>
      <c r="D181" s="39"/>
      <c r="E181" s="39"/>
      <c r="F181" s="39"/>
      <c r="G181" s="39"/>
      <c r="H181" s="39"/>
      <c r="I181" s="39"/>
      <c r="J181" s="39"/>
      <c r="K181" s="40"/>
      <c r="L181" s="19"/>
    </row>
    <row r="184" spans="2:12">
      <c r="I184" s="320"/>
      <c r="J184" s="320"/>
    </row>
  </sheetData>
  <mergeCells count="54">
    <mergeCell ref="H98:H99"/>
    <mergeCell ref="I98:J99"/>
    <mergeCell ref="I100:J100"/>
    <mergeCell ref="D125:E125"/>
    <mergeCell ref="F125:F126"/>
    <mergeCell ref="G125:G126"/>
    <mergeCell ref="H125:J125"/>
    <mergeCell ref="I101:J101"/>
    <mergeCell ref="I102:J102"/>
    <mergeCell ref="I103:J103"/>
    <mergeCell ref="I104:J104"/>
    <mergeCell ref="I105:J105"/>
    <mergeCell ref="H170:J170"/>
    <mergeCell ref="H180:J180"/>
    <mergeCell ref="E103:F103"/>
    <mergeCell ref="E104:F104"/>
    <mergeCell ref="E105:F105"/>
    <mergeCell ref="E109:F109"/>
    <mergeCell ref="E110:F110"/>
    <mergeCell ref="E111:F111"/>
    <mergeCell ref="E112:F112"/>
    <mergeCell ref="E113:F113"/>
    <mergeCell ref="D143:I143"/>
    <mergeCell ref="D131:J131"/>
    <mergeCell ref="D137:E137"/>
    <mergeCell ref="F137:F138"/>
    <mergeCell ref="G137:G138"/>
    <mergeCell ref="H137:J137"/>
    <mergeCell ref="D98:F98"/>
    <mergeCell ref="G98:G99"/>
    <mergeCell ref="E106:F106"/>
    <mergeCell ref="E107:F107"/>
    <mergeCell ref="E108:F108"/>
    <mergeCell ref="E101:F101"/>
    <mergeCell ref="E102:F102"/>
    <mergeCell ref="E99:F99"/>
    <mergeCell ref="E100:F100"/>
    <mergeCell ref="C3:J5"/>
    <mergeCell ref="D15:E15"/>
    <mergeCell ref="F15:F16"/>
    <mergeCell ref="G15:G16"/>
    <mergeCell ref="H15:H16"/>
    <mergeCell ref="I15:I16"/>
    <mergeCell ref="J15:J16"/>
    <mergeCell ref="E114:F114"/>
    <mergeCell ref="I111:J111"/>
    <mergeCell ref="I112:J112"/>
    <mergeCell ref="I113:J113"/>
    <mergeCell ref="I114:J114"/>
    <mergeCell ref="I106:J106"/>
    <mergeCell ref="I107:J107"/>
    <mergeCell ref="I108:J108"/>
    <mergeCell ref="I109:J109"/>
    <mergeCell ref="I110:J110"/>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8"/>
  <sheetViews>
    <sheetView showGridLines="0" zoomScale="70" zoomScaleNormal="70" workbookViewId="0">
      <selection activeCell="I158" sqref="I158"/>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8" width="29.140625" style="1" bestFit="1" customWidth="1"/>
    <col min="9" max="9" width="27.1406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6" t="s">
        <v>635</v>
      </c>
      <c r="D3" s="426"/>
      <c r="E3" s="426"/>
      <c r="F3" s="426"/>
      <c r="G3" s="426"/>
      <c r="H3" s="426"/>
      <c r="I3" s="426"/>
      <c r="J3" s="426"/>
      <c r="K3" s="8"/>
    </row>
    <row r="4" spans="2:11">
      <c r="B4" s="7"/>
      <c r="C4" s="426"/>
      <c r="D4" s="426"/>
      <c r="E4" s="426"/>
      <c r="F4" s="426"/>
      <c r="G4" s="426"/>
      <c r="H4" s="426"/>
      <c r="I4" s="426"/>
      <c r="J4" s="426"/>
      <c r="K4" s="8"/>
    </row>
    <row r="5" spans="2:11" ht="18" customHeight="1">
      <c r="B5" s="7"/>
      <c r="C5" s="426"/>
      <c r="D5" s="426"/>
      <c r="E5" s="426"/>
      <c r="F5" s="426"/>
      <c r="G5" s="426"/>
      <c r="H5" s="426"/>
      <c r="I5" s="426"/>
      <c r="J5" s="426"/>
      <c r="K5" s="8"/>
    </row>
    <row r="6" spans="2:11" ht="17.25" customHeight="1">
      <c r="B6" s="7"/>
      <c r="C6" s="310"/>
      <c r="D6" s="310"/>
      <c r="E6" s="310"/>
      <c r="F6" s="310"/>
      <c r="G6" s="310"/>
      <c r="H6" s="310"/>
      <c r="I6" s="310"/>
      <c r="J6" s="310"/>
      <c r="K6" s="8"/>
    </row>
    <row r="7" spans="2:11" s="12" customFormat="1">
      <c r="B7" s="10"/>
      <c r="C7" s="11" t="s">
        <v>0</v>
      </c>
      <c r="E7" s="13" t="s">
        <v>649</v>
      </c>
      <c r="F7" s="11"/>
      <c r="G7" s="14" t="s">
        <v>446</v>
      </c>
      <c r="H7" s="11"/>
      <c r="I7" s="11"/>
      <c r="J7" s="14"/>
      <c r="K7" s="15"/>
    </row>
    <row r="8" spans="2:11" s="12" customFormat="1">
      <c r="B8" s="10"/>
      <c r="C8" s="11" t="s">
        <v>1</v>
      </c>
      <c r="E8" s="16" t="s">
        <v>653</v>
      </c>
      <c r="F8" s="11"/>
      <c r="G8" s="14" t="s">
        <v>447</v>
      </c>
      <c r="H8" s="17" t="s">
        <v>654</v>
      </c>
      <c r="I8" s="14"/>
      <c r="J8" s="11"/>
      <c r="K8" s="15"/>
    </row>
    <row r="9" spans="2:11" s="12" customFormat="1">
      <c r="B9" s="10"/>
      <c r="C9" s="11" t="s">
        <v>633</v>
      </c>
      <c r="D9" s="11"/>
      <c r="E9" s="317">
        <v>7583607</v>
      </c>
      <c r="F9" s="11" t="s">
        <v>448</v>
      </c>
      <c r="G9" s="14" t="s">
        <v>449</v>
      </c>
      <c r="H9" s="18" t="s">
        <v>655</v>
      </c>
      <c r="I9" s="14"/>
      <c r="J9" s="11"/>
      <c r="K9" s="15"/>
    </row>
    <row r="10" spans="2:11" s="12" customFormat="1">
      <c r="B10" s="10"/>
      <c r="C10" s="11"/>
      <c r="D10" s="11"/>
      <c r="E10" s="11"/>
      <c r="F10" s="11"/>
      <c r="G10" s="14" t="s">
        <v>450</v>
      </c>
      <c r="H10" s="18">
        <v>361</v>
      </c>
      <c r="I10" s="14"/>
      <c r="J10" s="11"/>
      <c r="K10" s="15"/>
    </row>
    <row r="11" spans="2:11" s="12" customFormat="1">
      <c r="B11" s="10"/>
      <c r="C11" s="11"/>
      <c r="D11" s="11"/>
      <c r="E11" s="11"/>
      <c r="F11" s="11"/>
      <c r="G11" s="14" t="s">
        <v>451</v>
      </c>
      <c r="H11" s="18">
        <v>5890131943</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27" t="s">
        <v>453</v>
      </c>
      <c r="E15" s="428"/>
      <c r="F15" s="429" t="s">
        <v>591</v>
      </c>
      <c r="G15" s="429" t="s">
        <v>507</v>
      </c>
      <c r="H15" s="431" t="s">
        <v>508</v>
      </c>
      <c r="I15" s="431" t="s">
        <v>592</v>
      </c>
      <c r="J15" s="448" t="s">
        <v>456</v>
      </c>
      <c r="K15" s="8"/>
    </row>
    <row r="16" spans="2:11" ht="43.5" customHeight="1">
      <c r="B16" s="7"/>
      <c r="C16" s="7"/>
      <c r="D16" s="262" t="s">
        <v>594</v>
      </c>
      <c r="E16" s="260" t="s">
        <v>595</v>
      </c>
      <c r="F16" s="430"/>
      <c r="G16" s="430"/>
      <c r="H16" s="432"/>
      <c r="I16" s="432"/>
      <c r="J16" s="449"/>
      <c r="K16" s="8"/>
    </row>
    <row r="17" spans="2:11" ht="15" customHeight="1">
      <c r="B17" s="7"/>
      <c r="C17" s="7"/>
      <c r="D17" s="26" t="s">
        <v>837</v>
      </c>
      <c r="E17" s="27" t="s">
        <v>838</v>
      </c>
      <c r="F17" s="329">
        <v>1229</v>
      </c>
      <c r="G17" s="27" t="s">
        <v>816</v>
      </c>
      <c r="H17" s="28" t="s">
        <v>817</v>
      </c>
      <c r="I17" s="28" t="s">
        <v>826</v>
      </c>
      <c r="J17" s="331"/>
      <c r="K17" s="8"/>
    </row>
    <row r="18" spans="2:11" ht="15" customHeight="1">
      <c r="B18" s="7"/>
      <c r="C18" s="7"/>
      <c r="D18" s="29" t="s">
        <v>839</v>
      </c>
      <c r="E18" s="30" t="s">
        <v>840</v>
      </c>
      <c r="F18" s="330">
        <v>535</v>
      </c>
      <c r="G18" s="30" t="s">
        <v>816</v>
      </c>
      <c r="H18" s="31" t="s">
        <v>817</v>
      </c>
      <c r="I18" s="31" t="s">
        <v>825</v>
      </c>
      <c r="J18" s="332"/>
      <c r="K18" s="8"/>
    </row>
    <row r="19" spans="2:11" ht="15" customHeight="1">
      <c r="B19" s="7"/>
      <c r="C19" s="7"/>
      <c r="D19" s="29" t="s">
        <v>841</v>
      </c>
      <c r="E19" s="30" t="s">
        <v>842</v>
      </c>
      <c r="F19" s="330">
        <v>107</v>
      </c>
      <c r="G19" s="30" t="s">
        <v>816</v>
      </c>
      <c r="H19" s="31" t="s">
        <v>817</v>
      </c>
      <c r="I19" s="31" t="s">
        <v>822</v>
      </c>
      <c r="J19" s="332"/>
      <c r="K19" s="8"/>
    </row>
    <row r="20" spans="2:11" ht="15" customHeight="1">
      <c r="B20" s="7"/>
      <c r="C20" s="7"/>
      <c r="D20" s="29" t="s">
        <v>843</v>
      </c>
      <c r="E20" s="30" t="s">
        <v>844</v>
      </c>
      <c r="F20" s="330">
        <v>291</v>
      </c>
      <c r="G20" s="30" t="s">
        <v>816</v>
      </c>
      <c r="H20" s="31" t="s">
        <v>817</v>
      </c>
      <c r="I20" s="31" t="s">
        <v>826</v>
      </c>
      <c r="J20" s="332"/>
      <c r="K20" s="8"/>
    </row>
    <row r="21" spans="2:11" ht="15" customHeight="1">
      <c r="B21" s="7"/>
      <c r="C21" s="7"/>
      <c r="D21" s="29" t="s">
        <v>845</v>
      </c>
      <c r="E21" s="30" t="s">
        <v>846</v>
      </c>
      <c r="F21" s="330">
        <v>391</v>
      </c>
      <c r="G21" s="30" t="s">
        <v>816</v>
      </c>
      <c r="H21" s="31" t="s">
        <v>817</v>
      </c>
      <c r="I21" s="31" t="s">
        <v>825</v>
      </c>
      <c r="J21" s="332"/>
      <c r="K21" s="8"/>
    </row>
    <row r="22" spans="2:11" ht="15" customHeight="1">
      <c r="B22" s="7"/>
      <c r="C22" s="7"/>
      <c r="D22" s="29" t="s">
        <v>847</v>
      </c>
      <c r="E22" s="30" t="s">
        <v>848</v>
      </c>
      <c r="F22" s="330">
        <v>567</v>
      </c>
      <c r="G22" s="30" t="s">
        <v>816</v>
      </c>
      <c r="H22" s="31" t="s">
        <v>817</v>
      </c>
      <c r="I22" s="31" t="s">
        <v>822</v>
      </c>
      <c r="J22" s="332"/>
      <c r="K22" s="8"/>
    </row>
    <row r="23" spans="2:11" ht="15" customHeight="1">
      <c r="B23" s="7"/>
      <c r="C23" s="7"/>
      <c r="D23" s="29" t="s">
        <v>849</v>
      </c>
      <c r="E23" s="30" t="s">
        <v>850</v>
      </c>
      <c r="F23" s="330">
        <v>608</v>
      </c>
      <c r="G23" s="30" t="s">
        <v>816</v>
      </c>
      <c r="H23" s="31" t="s">
        <v>817</v>
      </c>
      <c r="I23" s="31" t="s">
        <v>826</v>
      </c>
      <c r="J23" s="332"/>
      <c r="K23" s="8"/>
    </row>
    <row r="24" spans="2:11" ht="15" customHeight="1">
      <c r="B24" s="7"/>
      <c r="C24" s="7"/>
      <c r="D24" s="29" t="s">
        <v>851</v>
      </c>
      <c r="E24" s="30" t="s">
        <v>852</v>
      </c>
      <c r="F24" s="330">
        <v>367</v>
      </c>
      <c r="G24" s="30" t="s">
        <v>816</v>
      </c>
      <c r="H24" s="31" t="s">
        <v>817</v>
      </c>
      <c r="I24" s="31" t="s">
        <v>826</v>
      </c>
      <c r="J24" s="332"/>
      <c r="K24" s="8"/>
    </row>
    <row r="25" spans="2:11" ht="15" customHeight="1">
      <c r="B25" s="7"/>
      <c r="C25" s="7"/>
      <c r="D25" s="29" t="s">
        <v>853</v>
      </c>
      <c r="E25" s="30" t="s">
        <v>854</v>
      </c>
      <c r="F25" s="330">
        <v>1055</v>
      </c>
      <c r="G25" s="30" t="s">
        <v>816</v>
      </c>
      <c r="H25" s="31" t="s">
        <v>817</v>
      </c>
      <c r="I25" s="31" t="s">
        <v>818</v>
      </c>
      <c r="J25" s="332"/>
      <c r="K25" s="8"/>
    </row>
    <row r="26" spans="2:11" ht="15" customHeight="1">
      <c r="B26" s="7"/>
      <c r="C26" s="7"/>
      <c r="D26" s="29" t="s">
        <v>855</v>
      </c>
      <c r="E26" s="30" t="s">
        <v>856</v>
      </c>
      <c r="F26" s="330">
        <v>118</v>
      </c>
      <c r="G26" s="30" t="s">
        <v>816</v>
      </c>
      <c r="H26" s="31" t="s">
        <v>817</v>
      </c>
      <c r="I26" s="31" t="s">
        <v>825</v>
      </c>
      <c r="J26" s="332"/>
      <c r="K26" s="8"/>
    </row>
    <row r="27" spans="2:11" ht="15" customHeight="1">
      <c r="B27" s="7"/>
      <c r="C27" s="7"/>
      <c r="D27" s="29" t="s">
        <v>857</v>
      </c>
      <c r="E27" s="30" t="s">
        <v>858</v>
      </c>
      <c r="F27" s="330">
        <v>319</v>
      </c>
      <c r="G27" s="30" t="s">
        <v>816</v>
      </c>
      <c r="H27" s="31" t="s">
        <v>817</v>
      </c>
      <c r="I27" s="31" t="s">
        <v>825</v>
      </c>
      <c r="J27" s="332"/>
      <c r="K27" s="8"/>
    </row>
    <row r="28" spans="2:11" ht="15" customHeight="1">
      <c r="B28" s="7"/>
      <c r="C28" s="7"/>
      <c r="D28" s="29" t="s">
        <v>859</v>
      </c>
      <c r="E28" s="30" t="s">
        <v>860</v>
      </c>
      <c r="F28" s="330">
        <v>1271</v>
      </c>
      <c r="G28" s="30" t="s">
        <v>816</v>
      </c>
      <c r="H28" s="31" t="s">
        <v>817</v>
      </c>
      <c r="I28" s="31" t="s">
        <v>825</v>
      </c>
      <c r="J28" s="332"/>
      <c r="K28" s="8"/>
    </row>
    <row r="29" spans="2:11" ht="15" customHeight="1">
      <c r="B29" s="7"/>
      <c r="C29" s="7"/>
      <c r="D29" s="29" t="s">
        <v>861</v>
      </c>
      <c r="E29" s="30" t="s">
        <v>862</v>
      </c>
      <c r="F29" s="330">
        <v>140</v>
      </c>
      <c r="G29" s="30" t="s">
        <v>816</v>
      </c>
      <c r="H29" s="31" t="s">
        <v>817</v>
      </c>
      <c r="I29" s="31" t="s">
        <v>825</v>
      </c>
      <c r="J29" s="332"/>
      <c r="K29" s="8"/>
    </row>
    <row r="30" spans="2:11" ht="15" customHeight="1">
      <c r="B30" s="7"/>
      <c r="C30" s="7"/>
      <c r="D30" s="29" t="s">
        <v>863</v>
      </c>
      <c r="E30" s="30" t="s">
        <v>864</v>
      </c>
      <c r="F30" s="330">
        <v>1029</v>
      </c>
      <c r="G30" s="30" t="s">
        <v>816</v>
      </c>
      <c r="H30" s="31" t="s">
        <v>817</v>
      </c>
      <c r="I30" s="31" t="s">
        <v>826</v>
      </c>
      <c r="J30" s="332"/>
      <c r="K30" s="8"/>
    </row>
    <row r="31" spans="2:11" ht="15" customHeight="1">
      <c r="B31" s="7"/>
      <c r="C31" s="7"/>
      <c r="D31" s="29" t="s">
        <v>865</v>
      </c>
      <c r="E31" s="30" t="s">
        <v>866</v>
      </c>
      <c r="F31" s="330">
        <v>730</v>
      </c>
      <c r="G31" s="30" t="s">
        <v>816</v>
      </c>
      <c r="H31" s="31" t="s">
        <v>817</v>
      </c>
      <c r="I31" s="31" t="s">
        <v>825</v>
      </c>
      <c r="J31" s="332"/>
      <c r="K31" s="8"/>
    </row>
    <row r="32" spans="2:11" ht="15" customHeight="1">
      <c r="B32" s="7"/>
      <c r="C32" s="7"/>
      <c r="D32" s="29" t="s">
        <v>867</v>
      </c>
      <c r="E32" s="30" t="s">
        <v>868</v>
      </c>
      <c r="F32" s="330">
        <v>254</v>
      </c>
      <c r="G32" s="30" t="s">
        <v>816</v>
      </c>
      <c r="H32" s="31" t="s">
        <v>817</v>
      </c>
      <c r="I32" s="31" t="s">
        <v>826</v>
      </c>
      <c r="J32" s="332"/>
      <c r="K32" s="8"/>
    </row>
    <row r="33" spans="2:11" ht="15" customHeight="1">
      <c r="B33" s="7"/>
      <c r="C33" s="7"/>
      <c r="D33" s="29" t="s">
        <v>869</v>
      </c>
      <c r="E33" s="30" t="s">
        <v>870</v>
      </c>
      <c r="F33" s="330">
        <v>541</v>
      </c>
      <c r="G33" s="30" t="s">
        <v>816</v>
      </c>
      <c r="H33" s="31" t="s">
        <v>817</v>
      </c>
      <c r="I33" s="31" t="s">
        <v>825</v>
      </c>
      <c r="J33" s="332"/>
      <c r="K33" s="8"/>
    </row>
    <row r="34" spans="2:11" ht="15" customHeight="1">
      <c r="B34" s="7"/>
      <c r="C34" s="7"/>
      <c r="D34" s="29" t="s">
        <v>871</v>
      </c>
      <c r="E34" s="30" t="s">
        <v>872</v>
      </c>
      <c r="F34" s="330">
        <v>602</v>
      </c>
      <c r="G34" s="30" t="s">
        <v>816</v>
      </c>
      <c r="H34" s="31" t="s">
        <v>817</v>
      </c>
      <c r="I34" s="31" t="s">
        <v>826</v>
      </c>
      <c r="J34" s="332"/>
      <c r="K34" s="8"/>
    </row>
    <row r="35" spans="2:11" ht="15" customHeight="1">
      <c r="B35" s="7"/>
      <c r="C35" s="7"/>
      <c r="D35" s="29" t="s">
        <v>873</v>
      </c>
      <c r="E35" s="30" t="s">
        <v>874</v>
      </c>
      <c r="F35" s="330">
        <v>770</v>
      </c>
      <c r="G35" s="30" t="s">
        <v>816</v>
      </c>
      <c r="H35" s="31" t="s">
        <v>817</v>
      </c>
      <c r="I35" s="31" t="s">
        <v>825</v>
      </c>
      <c r="J35" s="332"/>
      <c r="K35" s="8"/>
    </row>
    <row r="36" spans="2:11" ht="15" customHeight="1">
      <c r="B36" s="7"/>
      <c r="C36" s="7"/>
      <c r="D36" s="29" t="s">
        <v>875</v>
      </c>
      <c r="E36" s="30" t="s">
        <v>876</v>
      </c>
      <c r="F36" s="330">
        <v>504</v>
      </c>
      <c r="G36" s="30" t="s">
        <v>816</v>
      </c>
      <c r="H36" s="31" t="s">
        <v>817</v>
      </c>
      <c r="I36" s="31" t="s">
        <v>826</v>
      </c>
      <c r="J36" s="332"/>
      <c r="K36" s="8"/>
    </row>
    <row r="37" spans="2:11" ht="15" customHeight="1">
      <c r="B37" s="7"/>
      <c r="C37" s="7"/>
      <c r="D37" s="29" t="s">
        <v>877</v>
      </c>
      <c r="E37" s="30" t="s">
        <v>878</v>
      </c>
      <c r="F37" s="330">
        <v>842</v>
      </c>
      <c r="G37" s="30" t="s">
        <v>816</v>
      </c>
      <c r="H37" s="31" t="s">
        <v>817</v>
      </c>
      <c r="I37" s="31" t="s">
        <v>825</v>
      </c>
      <c r="J37" s="332"/>
      <c r="K37" s="8"/>
    </row>
    <row r="38" spans="2:11" ht="15" customHeight="1">
      <c r="B38" s="7"/>
      <c r="C38" s="7"/>
      <c r="D38" s="29" t="s">
        <v>879</v>
      </c>
      <c r="E38" s="30" t="s">
        <v>880</v>
      </c>
      <c r="F38" s="330">
        <v>58</v>
      </c>
      <c r="G38" s="30" t="s">
        <v>816</v>
      </c>
      <c r="H38" s="31" t="s">
        <v>817</v>
      </c>
      <c r="I38" s="31" t="s">
        <v>822</v>
      </c>
      <c r="J38" s="332"/>
      <c r="K38" s="8"/>
    </row>
    <row r="39" spans="2:11" ht="15" customHeight="1">
      <c r="B39" s="7"/>
      <c r="C39" s="7"/>
      <c r="D39" s="29" t="s">
        <v>881</v>
      </c>
      <c r="E39" s="30" t="s">
        <v>882</v>
      </c>
      <c r="F39" s="330">
        <v>2496</v>
      </c>
      <c r="G39" s="30" t="s">
        <v>816</v>
      </c>
      <c r="H39" s="31" t="s">
        <v>817</v>
      </c>
      <c r="I39" s="31" t="s">
        <v>826</v>
      </c>
      <c r="J39" s="332"/>
      <c r="K39" s="8"/>
    </row>
    <row r="40" spans="2:11" ht="15" customHeight="1">
      <c r="B40" s="7"/>
      <c r="C40" s="7"/>
      <c r="D40" s="29" t="s">
        <v>883</v>
      </c>
      <c r="E40" s="30" t="s">
        <v>884</v>
      </c>
      <c r="F40" s="330">
        <v>393</v>
      </c>
      <c r="G40" s="30" t="s">
        <v>816</v>
      </c>
      <c r="H40" s="31" t="s">
        <v>817</v>
      </c>
      <c r="I40" s="31" t="s">
        <v>825</v>
      </c>
      <c r="J40" s="332"/>
      <c r="K40" s="8"/>
    </row>
    <row r="41" spans="2:11" ht="15" customHeight="1">
      <c r="B41" s="7"/>
      <c r="C41" s="7"/>
      <c r="D41" s="29" t="s">
        <v>885</v>
      </c>
      <c r="E41" s="30" t="s">
        <v>886</v>
      </c>
      <c r="F41" s="330">
        <v>64</v>
      </c>
      <c r="G41" s="30" t="s">
        <v>816</v>
      </c>
      <c r="H41" s="31" t="s">
        <v>817</v>
      </c>
      <c r="I41" s="31" t="s">
        <v>818</v>
      </c>
      <c r="J41" s="332"/>
      <c r="K41" s="8"/>
    </row>
    <row r="42" spans="2:11" ht="15" customHeight="1">
      <c r="B42" s="7"/>
      <c r="C42" s="7"/>
      <c r="D42" s="29" t="s">
        <v>887</v>
      </c>
      <c r="E42" s="30" t="s">
        <v>888</v>
      </c>
      <c r="F42" s="330">
        <v>989</v>
      </c>
      <c r="G42" s="30" t="s">
        <v>816</v>
      </c>
      <c r="H42" s="31" t="s">
        <v>817</v>
      </c>
      <c r="I42" s="31" t="s">
        <v>825</v>
      </c>
      <c r="J42" s="332"/>
      <c r="K42" s="8"/>
    </row>
    <row r="43" spans="2:11" ht="15" customHeight="1">
      <c r="B43" s="7"/>
      <c r="C43" s="7"/>
      <c r="D43" s="29" t="s">
        <v>889</v>
      </c>
      <c r="E43" s="30" t="s">
        <v>890</v>
      </c>
      <c r="F43" s="330">
        <v>486</v>
      </c>
      <c r="G43" s="30" t="s">
        <v>816</v>
      </c>
      <c r="H43" s="31" t="s">
        <v>817</v>
      </c>
      <c r="I43" s="31" t="s">
        <v>826</v>
      </c>
      <c r="J43" s="332"/>
      <c r="K43" s="8"/>
    </row>
    <row r="44" spans="2:11" ht="15" customHeight="1">
      <c r="B44" s="7"/>
      <c r="C44" s="7"/>
      <c r="D44" s="29" t="s">
        <v>895</v>
      </c>
      <c r="E44" s="30" t="s">
        <v>896</v>
      </c>
      <c r="F44" s="330">
        <v>713</v>
      </c>
      <c r="G44" s="30" t="s">
        <v>816</v>
      </c>
      <c r="H44" s="31" t="s">
        <v>817</v>
      </c>
      <c r="I44" s="31" t="s">
        <v>825</v>
      </c>
      <c r="J44" s="332"/>
      <c r="K44" s="8"/>
    </row>
    <row r="45" spans="2:11" ht="15" customHeight="1">
      <c r="B45" s="7"/>
      <c r="C45" s="7"/>
      <c r="D45" s="29" t="s">
        <v>891</v>
      </c>
      <c r="E45" s="30" t="s">
        <v>892</v>
      </c>
      <c r="F45" s="330">
        <v>322</v>
      </c>
      <c r="G45" s="30" t="s">
        <v>816</v>
      </c>
      <c r="H45" s="31" t="s">
        <v>817</v>
      </c>
      <c r="I45" s="31" t="s">
        <v>822</v>
      </c>
      <c r="J45" s="332"/>
      <c r="K45" s="8"/>
    </row>
    <row r="46" spans="2:11" ht="15" customHeight="1">
      <c r="B46" s="7"/>
      <c r="C46" s="7"/>
      <c r="D46" s="29" t="s">
        <v>893</v>
      </c>
      <c r="E46" s="30" t="s">
        <v>894</v>
      </c>
      <c r="F46" s="330">
        <v>1204</v>
      </c>
      <c r="G46" s="30" t="s">
        <v>816</v>
      </c>
      <c r="H46" s="31" t="s">
        <v>817</v>
      </c>
      <c r="I46" s="31" t="s">
        <v>826</v>
      </c>
      <c r="J46" s="332"/>
      <c r="K46" s="8"/>
    </row>
    <row r="47" spans="2:11" ht="15" customHeight="1">
      <c r="B47" s="7"/>
      <c r="C47" s="7"/>
      <c r="D47" s="29" t="s">
        <v>897</v>
      </c>
      <c r="E47" s="30" t="s">
        <v>898</v>
      </c>
      <c r="F47" s="330">
        <v>1022</v>
      </c>
      <c r="G47" s="30" t="s">
        <v>816</v>
      </c>
      <c r="H47" s="31" t="s">
        <v>817</v>
      </c>
      <c r="I47" s="31" t="s">
        <v>825</v>
      </c>
      <c r="J47" s="332"/>
      <c r="K47" s="8"/>
    </row>
    <row r="48" spans="2:11" ht="15" customHeight="1">
      <c r="B48" s="7"/>
      <c r="C48" s="7"/>
      <c r="D48" s="29" t="s">
        <v>899</v>
      </c>
      <c r="E48" s="30" t="s">
        <v>900</v>
      </c>
      <c r="F48" s="330">
        <v>638</v>
      </c>
      <c r="G48" s="30" t="s">
        <v>816</v>
      </c>
      <c r="H48" s="31" t="s">
        <v>817</v>
      </c>
      <c r="I48" s="31" t="s">
        <v>822</v>
      </c>
      <c r="J48" s="332"/>
      <c r="K48" s="8"/>
    </row>
    <row r="49" spans="2:11" ht="15" customHeight="1">
      <c r="B49" s="7"/>
      <c r="C49" s="7"/>
      <c r="D49" s="29" t="s">
        <v>901</v>
      </c>
      <c r="E49" s="30" t="s">
        <v>902</v>
      </c>
      <c r="F49" s="330">
        <v>466</v>
      </c>
      <c r="G49" s="30" t="s">
        <v>816</v>
      </c>
      <c r="H49" s="31" t="s">
        <v>817</v>
      </c>
      <c r="I49" s="31" t="s">
        <v>818</v>
      </c>
      <c r="J49" s="332"/>
      <c r="K49" s="8"/>
    </row>
    <row r="50" spans="2:11" ht="15" customHeight="1">
      <c r="B50" s="7"/>
      <c r="C50" s="7"/>
      <c r="D50" s="29" t="s">
        <v>903</v>
      </c>
      <c r="E50" s="30" t="s">
        <v>904</v>
      </c>
      <c r="F50" s="330">
        <v>922</v>
      </c>
      <c r="G50" s="30" t="s">
        <v>816</v>
      </c>
      <c r="H50" s="31" t="s">
        <v>817</v>
      </c>
      <c r="I50" s="31" t="s">
        <v>826</v>
      </c>
      <c r="J50" s="332"/>
      <c r="K50" s="8"/>
    </row>
    <row r="51" spans="2:11" ht="15" customHeight="1">
      <c r="B51" s="7"/>
      <c r="C51" s="7"/>
      <c r="D51" s="29" t="s">
        <v>905</v>
      </c>
      <c r="E51" s="30" t="s">
        <v>906</v>
      </c>
      <c r="F51" s="330">
        <v>314</v>
      </c>
      <c r="G51" s="30" t="s">
        <v>816</v>
      </c>
      <c r="H51" s="31" t="s">
        <v>817</v>
      </c>
      <c r="I51" s="31" t="s">
        <v>826</v>
      </c>
      <c r="J51" s="332"/>
      <c r="K51" s="8"/>
    </row>
    <row r="52" spans="2:11" ht="15" customHeight="1">
      <c r="B52" s="7"/>
      <c r="C52" s="7"/>
      <c r="D52" s="29" t="s">
        <v>907</v>
      </c>
      <c r="E52" s="30" t="s">
        <v>908</v>
      </c>
      <c r="F52" s="330">
        <v>560</v>
      </c>
      <c r="G52" s="30" t="s">
        <v>816</v>
      </c>
      <c r="H52" s="31" t="s">
        <v>817</v>
      </c>
      <c r="I52" s="31" t="s">
        <v>826</v>
      </c>
      <c r="J52" s="332"/>
      <c r="K52" s="8"/>
    </row>
    <row r="53" spans="2:11" ht="15" customHeight="1">
      <c r="B53" s="7"/>
      <c r="C53" s="7"/>
      <c r="D53" s="29" t="s">
        <v>909</v>
      </c>
      <c r="E53" s="30" t="s">
        <v>910</v>
      </c>
      <c r="F53" s="330">
        <v>137</v>
      </c>
      <c r="G53" s="30" t="s">
        <v>816</v>
      </c>
      <c r="H53" s="31" t="s">
        <v>817</v>
      </c>
      <c r="I53" s="31" t="s">
        <v>822</v>
      </c>
      <c r="J53" s="332"/>
      <c r="K53" s="8"/>
    </row>
    <row r="54" spans="2:11" ht="15" customHeight="1">
      <c r="B54" s="7"/>
      <c r="C54" s="7"/>
      <c r="D54" s="29" t="s">
        <v>911</v>
      </c>
      <c r="E54" s="30" t="s">
        <v>912</v>
      </c>
      <c r="F54" s="330">
        <v>49</v>
      </c>
      <c r="G54" s="30" t="s">
        <v>816</v>
      </c>
      <c r="H54" s="31" t="s">
        <v>817</v>
      </c>
      <c r="I54" s="31" t="s">
        <v>822</v>
      </c>
      <c r="J54" s="332"/>
      <c r="K54" s="8"/>
    </row>
    <row r="55" spans="2:11" ht="15" customHeight="1">
      <c r="B55" s="7"/>
      <c r="C55" s="7"/>
      <c r="D55" s="29" t="s">
        <v>913</v>
      </c>
      <c r="E55" s="30" t="s">
        <v>914</v>
      </c>
      <c r="F55" s="330">
        <v>1257</v>
      </c>
      <c r="G55" s="30" t="s">
        <v>816</v>
      </c>
      <c r="H55" s="31" t="s">
        <v>817</v>
      </c>
      <c r="I55" s="31" t="s">
        <v>826</v>
      </c>
      <c r="J55" s="332"/>
      <c r="K55" s="8"/>
    </row>
    <row r="56" spans="2:11" ht="15" customHeight="1">
      <c r="B56" s="7"/>
      <c r="C56" s="7"/>
      <c r="D56" s="29" t="s">
        <v>915</v>
      </c>
      <c r="E56" s="30" t="s">
        <v>916</v>
      </c>
      <c r="F56" s="330">
        <v>1337</v>
      </c>
      <c r="G56" s="30" t="s">
        <v>816</v>
      </c>
      <c r="H56" s="31" t="s">
        <v>817</v>
      </c>
      <c r="I56" s="31" t="s">
        <v>825</v>
      </c>
      <c r="J56" s="332"/>
      <c r="K56" s="8"/>
    </row>
    <row r="57" spans="2:11" ht="15" customHeight="1">
      <c r="B57" s="7"/>
      <c r="C57" s="7"/>
      <c r="D57" s="29" t="s">
        <v>913</v>
      </c>
      <c r="E57" s="30" t="s">
        <v>914</v>
      </c>
      <c r="F57" s="330">
        <v>1257</v>
      </c>
      <c r="G57" s="30" t="s">
        <v>917</v>
      </c>
      <c r="H57" s="31" t="s">
        <v>817</v>
      </c>
      <c r="I57" s="31" t="s">
        <v>918</v>
      </c>
      <c r="J57" s="332"/>
      <c r="K57" s="8"/>
    </row>
    <row r="58" spans="2:11" ht="15" customHeight="1" thickBot="1">
      <c r="B58" s="7"/>
      <c r="C58" s="7"/>
      <c r="D58" s="32" t="s">
        <v>905</v>
      </c>
      <c r="E58" s="33" t="s">
        <v>906</v>
      </c>
      <c r="F58" s="44">
        <v>314</v>
      </c>
      <c r="G58" s="33" t="s">
        <v>917</v>
      </c>
      <c r="H58" s="34" t="s">
        <v>817</v>
      </c>
      <c r="I58" s="34" t="s">
        <v>918</v>
      </c>
      <c r="J58" s="333"/>
      <c r="K58" s="8"/>
    </row>
    <row r="59" spans="2:11">
      <c r="B59" s="7"/>
      <c r="C59" s="7"/>
      <c r="D59" s="1" t="s">
        <v>593</v>
      </c>
      <c r="E59" s="19"/>
      <c r="F59" s="19"/>
      <c r="G59" s="19"/>
      <c r="H59" s="19"/>
      <c r="I59" s="19"/>
      <c r="J59" s="8"/>
      <c r="K59" s="8"/>
    </row>
    <row r="60" spans="2:11">
      <c r="B60" s="7"/>
      <c r="C60" s="7"/>
      <c r="D60" s="1" t="s">
        <v>636</v>
      </c>
      <c r="E60" s="35"/>
      <c r="F60" s="35"/>
      <c r="G60" s="35"/>
      <c r="H60" s="35"/>
      <c r="I60" s="35"/>
      <c r="J60" s="36"/>
      <c r="K60" s="8"/>
    </row>
    <row r="61" spans="2:11">
      <c r="B61" s="7"/>
      <c r="C61" s="7"/>
      <c r="D61" s="261" t="s">
        <v>596</v>
      </c>
      <c r="E61" s="35"/>
      <c r="F61" s="35"/>
      <c r="G61" s="35"/>
      <c r="H61" s="35"/>
      <c r="I61" s="35"/>
      <c r="J61" s="36"/>
      <c r="K61" s="8"/>
    </row>
    <row r="62" spans="2:11">
      <c r="B62" s="7"/>
      <c r="C62" s="7"/>
      <c r="D62" s="19" t="s">
        <v>597</v>
      </c>
      <c r="E62" s="35"/>
      <c r="F62" s="35"/>
      <c r="G62" s="35"/>
      <c r="H62" s="35"/>
      <c r="I62" s="35"/>
      <c r="J62" s="36"/>
      <c r="K62" s="8"/>
    </row>
    <row r="63" spans="2:11">
      <c r="B63" s="7"/>
      <c r="C63" s="7"/>
      <c r="D63" s="37" t="s">
        <v>637</v>
      </c>
      <c r="E63" s="35"/>
      <c r="F63" s="35"/>
      <c r="G63" s="35"/>
      <c r="H63" s="35"/>
      <c r="I63" s="35"/>
      <c r="J63" s="36"/>
      <c r="K63" s="8"/>
    </row>
    <row r="64" spans="2:11">
      <c r="B64" s="7"/>
      <c r="C64" s="7"/>
      <c r="D64" s="37" t="s">
        <v>625</v>
      </c>
      <c r="E64" s="35"/>
      <c r="F64" s="35"/>
      <c r="G64" s="35"/>
      <c r="H64" s="35"/>
      <c r="I64" s="35"/>
      <c r="J64" s="36"/>
      <c r="K64" s="8"/>
    </row>
    <row r="65" spans="2:11">
      <c r="B65" s="7"/>
      <c r="C65" s="7"/>
      <c r="D65" s="275"/>
      <c r="E65" s="35"/>
      <c r="F65" s="35"/>
      <c r="G65" s="35"/>
      <c r="H65" s="35"/>
      <c r="I65" s="35"/>
      <c r="J65" s="36"/>
      <c r="K65" s="8"/>
    </row>
    <row r="66" spans="2:11">
      <c r="B66" s="7"/>
      <c r="C66" s="7"/>
      <c r="D66" s="19" t="s">
        <v>638</v>
      </c>
      <c r="E66" s="35"/>
      <c r="F66" s="35"/>
      <c r="G66" s="35"/>
      <c r="H66" s="35"/>
      <c r="I66" s="35"/>
      <c r="J66" s="36"/>
      <c r="K66" s="8"/>
    </row>
    <row r="67" spans="2:11">
      <c r="B67" s="7"/>
      <c r="C67" s="7"/>
      <c r="D67" s="19" t="s">
        <v>598</v>
      </c>
      <c r="E67" s="35"/>
      <c r="F67" s="35"/>
      <c r="G67" s="35"/>
      <c r="H67" s="35"/>
      <c r="I67" s="35"/>
      <c r="J67" s="36"/>
      <c r="K67" s="8"/>
    </row>
    <row r="68" spans="2:11">
      <c r="B68" s="7"/>
      <c r="C68" s="7"/>
      <c r="D68" s="19" t="s">
        <v>618</v>
      </c>
      <c r="E68" s="35"/>
      <c r="F68" s="35"/>
      <c r="G68" s="35"/>
      <c r="H68" s="35"/>
      <c r="I68" s="35"/>
      <c r="J68" s="36"/>
      <c r="K68" s="8"/>
    </row>
    <row r="69" spans="2:11">
      <c r="B69" s="7"/>
      <c r="C69" s="7"/>
      <c r="D69" s="19" t="s">
        <v>599</v>
      </c>
      <c r="E69" s="35"/>
      <c r="F69" s="35"/>
      <c r="G69" s="35"/>
      <c r="H69" s="35"/>
      <c r="I69" s="35"/>
      <c r="J69" s="36"/>
      <c r="K69" s="8"/>
    </row>
    <row r="70" spans="2:11">
      <c r="B70" s="7"/>
      <c r="C70" s="7"/>
      <c r="D70" s="19" t="s">
        <v>600</v>
      </c>
      <c r="E70" s="35"/>
      <c r="F70" s="35"/>
      <c r="G70" s="35"/>
      <c r="H70" s="35"/>
      <c r="I70" s="35"/>
      <c r="J70" s="36"/>
      <c r="K70" s="8"/>
    </row>
    <row r="71" spans="2:11">
      <c r="B71" s="7"/>
      <c r="C71" s="7"/>
      <c r="D71" s="19" t="s">
        <v>601</v>
      </c>
      <c r="E71" s="35"/>
      <c r="F71" s="35"/>
      <c r="G71" s="35"/>
      <c r="H71" s="35"/>
      <c r="I71" s="35"/>
      <c r="J71" s="36"/>
      <c r="K71" s="8"/>
    </row>
    <row r="72" spans="2:11">
      <c r="B72" s="7"/>
      <c r="C72" s="7"/>
      <c r="D72" s="19" t="s">
        <v>602</v>
      </c>
      <c r="E72" s="35"/>
      <c r="F72" s="35"/>
      <c r="G72" s="35"/>
      <c r="H72" s="35"/>
      <c r="I72" s="35"/>
      <c r="J72" s="36"/>
      <c r="K72" s="8"/>
    </row>
    <row r="73" spans="2:11">
      <c r="B73" s="7"/>
      <c r="C73" s="7"/>
      <c r="D73" s="19" t="s">
        <v>603</v>
      </c>
      <c r="E73" s="35"/>
      <c r="F73" s="35"/>
      <c r="G73" s="35"/>
      <c r="H73" s="35"/>
      <c r="I73" s="35"/>
      <c r="J73" s="36"/>
      <c r="K73" s="8"/>
    </row>
    <row r="74" spans="2:11" ht="6" customHeight="1" thickBot="1">
      <c r="B74" s="7"/>
      <c r="C74" s="38"/>
      <c r="D74" s="39"/>
      <c r="E74" s="39"/>
      <c r="F74" s="39"/>
      <c r="G74" s="39"/>
      <c r="H74" s="39"/>
      <c r="I74" s="39"/>
      <c r="J74" s="40"/>
      <c r="K74" s="8"/>
    </row>
    <row r="75" spans="2:11" ht="9" customHeight="1">
      <c r="B75" s="7"/>
      <c r="C75" s="19"/>
      <c r="D75" s="19"/>
      <c r="E75" s="19"/>
      <c r="F75" s="19"/>
      <c r="G75" s="19"/>
      <c r="H75" s="19"/>
      <c r="I75" s="19"/>
      <c r="J75" s="19"/>
      <c r="K75" s="8"/>
    </row>
    <row r="76" spans="2:11" ht="3.75" customHeight="1" thickBot="1">
      <c r="B76" s="7"/>
      <c r="C76" s="19"/>
      <c r="D76" s="19"/>
      <c r="E76" s="19"/>
      <c r="F76" s="19"/>
      <c r="G76" s="19"/>
      <c r="H76" s="19"/>
      <c r="I76" s="19"/>
      <c r="J76" s="19"/>
      <c r="K76" s="8"/>
    </row>
    <row r="77" spans="2:11" ht="15" customHeight="1">
      <c r="B77" s="7"/>
      <c r="C77" s="20"/>
      <c r="D77" s="21" t="s">
        <v>461</v>
      </c>
      <c r="E77" s="22"/>
      <c r="F77" s="22"/>
      <c r="G77" s="22"/>
      <c r="H77" s="22"/>
      <c r="I77" s="22"/>
      <c r="J77" s="23"/>
      <c r="K77" s="8"/>
    </row>
    <row r="78" spans="2:11" ht="8.25" customHeight="1" thickBot="1">
      <c r="B78" s="7"/>
      <c r="C78" s="7"/>
      <c r="D78" s="11"/>
      <c r="E78" s="19"/>
      <c r="F78" s="19"/>
      <c r="G78" s="19"/>
      <c r="H78" s="19"/>
      <c r="I78" s="19"/>
      <c r="J78" s="8"/>
      <c r="K78" s="8"/>
    </row>
    <row r="79" spans="2:11" ht="13.5" customHeight="1">
      <c r="B79" s="7"/>
      <c r="C79" s="7"/>
      <c r="D79" s="433" t="s">
        <v>453</v>
      </c>
      <c r="E79" s="434"/>
      <c r="F79" s="435"/>
      <c r="G79" s="436" t="s">
        <v>454</v>
      </c>
      <c r="H79" s="436" t="s">
        <v>455</v>
      </c>
      <c r="I79" s="457" t="s">
        <v>456</v>
      </c>
      <c r="J79" s="458"/>
      <c r="K79" s="8"/>
    </row>
    <row r="80" spans="2:11" ht="15" customHeight="1">
      <c r="B80" s="7"/>
      <c r="C80" s="7"/>
      <c r="D80" s="24" t="s">
        <v>457</v>
      </c>
      <c r="E80" s="440" t="s">
        <v>458</v>
      </c>
      <c r="F80" s="441"/>
      <c r="G80" s="437"/>
      <c r="H80" s="437"/>
      <c r="I80" s="459"/>
      <c r="J80" s="460"/>
      <c r="K80" s="8"/>
    </row>
    <row r="81" spans="2:12">
      <c r="B81" s="7"/>
      <c r="C81" s="7"/>
      <c r="D81" s="322" t="s">
        <v>919</v>
      </c>
      <c r="E81" s="438" t="s">
        <v>927</v>
      </c>
      <c r="F81" s="439"/>
      <c r="G81" s="41" t="s">
        <v>928</v>
      </c>
      <c r="H81" s="352" t="s">
        <v>997</v>
      </c>
      <c r="I81" s="461"/>
      <c r="J81" s="462"/>
      <c r="K81" s="8"/>
    </row>
    <row r="82" spans="2:12" ht="25.5">
      <c r="B82" s="7"/>
      <c r="C82" s="7"/>
      <c r="D82" s="323" t="s">
        <v>920</v>
      </c>
      <c r="E82" s="438" t="s">
        <v>1138</v>
      </c>
      <c r="F82" s="439"/>
      <c r="G82" s="42" t="s">
        <v>929</v>
      </c>
      <c r="H82" s="349" t="s">
        <v>997</v>
      </c>
      <c r="I82" s="465"/>
      <c r="J82" s="466"/>
      <c r="K82" s="8"/>
    </row>
    <row r="83" spans="2:12" ht="25.5">
      <c r="B83" s="7"/>
      <c r="C83" s="7"/>
      <c r="D83" s="323" t="s">
        <v>921</v>
      </c>
      <c r="E83" s="438" t="s">
        <v>1139</v>
      </c>
      <c r="F83" s="439"/>
      <c r="G83" s="42" t="s">
        <v>929</v>
      </c>
      <c r="H83" s="349" t="s">
        <v>997</v>
      </c>
      <c r="I83" s="465"/>
      <c r="J83" s="466"/>
      <c r="K83" s="8"/>
    </row>
    <row r="84" spans="2:12">
      <c r="B84" s="7"/>
      <c r="C84" s="7"/>
      <c r="D84" s="323" t="s">
        <v>922</v>
      </c>
      <c r="E84" s="438" t="s">
        <v>1140</v>
      </c>
      <c r="F84" s="439"/>
      <c r="G84" s="42" t="s">
        <v>930</v>
      </c>
      <c r="H84" s="349" t="s">
        <v>997</v>
      </c>
      <c r="I84" s="465"/>
      <c r="J84" s="466"/>
      <c r="K84" s="8"/>
    </row>
    <row r="85" spans="2:12" ht="25.5">
      <c r="B85" s="7"/>
      <c r="C85" s="7"/>
      <c r="D85" s="323" t="s">
        <v>923</v>
      </c>
      <c r="E85" s="438" t="s">
        <v>892</v>
      </c>
      <c r="F85" s="439"/>
      <c r="G85" s="42" t="s">
        <v>1136</v>
      </c>
      <c r="H85" s="349" t="s">
        <v>997</v>
      </c>
      <c r="I85" s="465"/>
      <c r="J85" s="466"/>
      <c r="K85" s="8"/>
    </row>
    <row r="86" spans="2:12">
      <c r="B86" s="7"/>
      <c r="C86" s="7"/>
      <c r="D86" s="323" t="s">
        <v>924</v>
      </c>
      <c r="E86" s="438" t="s">
        <v>1141</v>
      </c>
      <c r="F86" s="439"/>
      <c r="G86" s="42" t="s">
        <v>1137</v>
      </c>
      <c r="H86" s="349" t="s">
        <v>997</v>
      </c>
      <c r="I86" s="465"/>
      <c r="J86" s="466"/>
      <c r="K86" s="8"/>
    </row>
    <row r="87" spans="2:12">
      <c r="B87" s="7"/>
      <c r="C87" s="7"/>
      <c r="D87" s="323" t="s">
        <v>925</v>
      </c>
      <c r="E87" s="438" t="s">
        <v>854</v>
      </c>
      <c r="F87" s="439"/>
      <c r="G87" s="42" t="s">
        <v>931</v>
      </c>
      <c r="H87" s="349" t="s">
        <v>997</v>
      </c>
      <c r="I87" s="465"/>
      <c r="J87" s="466"/>
      <c r="K87" s="8"/>
    </row>
    <row r="88" spans="2:12" ht="26.25" thickBot="1">
      <c r="B88" s="7"/>
      <c r="C88" s="7"/>
      <c r="D88" s="326" t="s">
        <v>926</v>
      </c>
      <c r="E88" s="422" t="s">
        <v>868</v>
      </c>
      <c r="F88" s="423"/>
      <c r="G88" s="43" t="s">
        <v>1137</v>
      </c>
      <c r="H88" s="376" t="s">
        <v>997</v>
      </c>
      <c r="I88" s="463"/>
      <c r="J88" s="464"/>
      <c r="K88" s="8"/>
    </row>
    <row r="89" spans="2:12">
      <c r="B89" s="7"/>
      <c r="C89" s="7"/>
      <c r="D89" s="19" t="s">
        <v>462</v>
      </c>
      <c r="E89" s="35"/>
      <c r="F89" s="35"/>
      <c r="G89" s="35"/>
      <c r="H89" s="35"/>
      <c r="I89" s="35"/>
      <c r="J89" s="36"/>
      <c r="K89" s="8"/>
      <c r="L89" s="19"/>
    </row>
    <row r="90" spans="2:12">
      <c r="B90" s="7"/>
      <c r="C90" s="7"/>
      <c r="D90" s="37" t="s">
        <v>604</v>
      </c>
      <c r="E90" s="35"/>
      <c r="F90" s="35"/>
      <c r="G90" s="35"/>
      <c r="H90" s="35"/>
      <c r="I90" s="35"/>
      <c r="J90" s="36"/>
      <c r="K90" s="8"/>
      <c r="L90" s="19"/>
    </row>
    <row r="91" spans="2:12">
      <c r="B91" s="7"/>
      <c r="C91" s="7"/>
      <c r="D91" s="19" t="s">
        <v>639</v>
      </c>
      <c r="E91" s="37"/>
      <c r="F91" s="45"/>
      <c r="G91" s="46"/>
      <c r="H91" s="46"/>
      <c r="I91" s="46"/>
      <c r="J91" s="47"/>
      <c r="K91" s="8"/>
      <c r="L91" s="48"/>
    </row>
    <row r="92" spans="2:12">
      <c r="B92" s="7"/>
      <c r="C92" s="7"/>
      <c r="D92" s="37" t="s">
        <v>607</v>
      </c>
      <c r="E92" s="37"/>
      <c r="F92" s="45"/>
      <c r="G92" s="46"/>
      <c r="H92" s="46"/>
      <c r="I92" s="46"/>
      <c r="J92" s="47"/>
      <c r="K92" s="8"/>
      <c r="L92" s="48"/>
    </row>
    <row r="93" spans="2:12">
      <c r="B93" s="7"/>
      <c r="C93" s="7"/>
      <c r="D93" s="37" t="s">
        <v>608</v>
      </c>
      <c r="E93" s="35"/>
      <c r="F93" s="35"/>
      <c r="G93" s="35"/>
      <c r="H93" s="35"/>
      <c r="I93" s="35"/>
      <c r="J93" s="36"/>
      <c r="K93" s="8"/>
    </row>
    <row r="94" spans="2:12">
      <c r="B94" s="7"/>
      <c r="C94" s="7"/>
      <c r="D94" s="37" t="s">
        <v>612</v>
      </c>
      <c r="E94" s="35"/>
      <c r="F94" s="35"/>
      <c r="G94" s="35"/>
      <c r="H94" s="35"/>
      <c r="I94" s="35"/>
      <c r="J94" s="36"/>
      <c r="K94" s="8"/>
    </row>
    <row r="95" spans="2:12" ht="13.5" thickBot="1">
      <c r="B95" s="7"/>
      <c r="C95" s="38"/>
      <c r="D95" s="39" t="s">
        <v>613</v>
      </c>
      <c r="E95" s="49"/>
      <c r="F95" s="49"/>
      <c r="G95" s="49"/>
      <c r="H95" s="49"/>
      <c r="I95" s="49"/>
      <c r="J95" s="50"/>
      <c r="K95" s="8"/>
    </row>
    <row r="96" spans="2:12" ht="15.75" customHeight="1" thickBot="1">
      <c r="B96" s="7"/>
      <c r="C96" s="19"/>
      <c r="D96" s="19"/>
      <c r="E96" s="19"/>
      <c r="F96" s="19"/>
      <c r="G96" s="19"/>
      <c r="H96" s="19"/>
      <c r="I96" s="19"/>
      <c r="J96" s="19"/>
      <c r="K96" s="8"/>
      <c r="L96" s="19"/>
    </row>
    <row r="97" spans="2:12" ht="15" customHeight="1">
      <c r="B97" s="7"/>
      <c r="C97" s="2"/>
      <c r="D97" s="51" t="s">
        <v>463</v>
      </c>
      <c r="E97" s="4"/>
      <c r="F97" s="4"/>
      <c r="G97" s="4"/>
      <c r="H97" s="4"/>
      <c r="I97" s="4"/>
      <c r="J97" s="5"/>
      <c r="K97" s="52"/>
      <c r="L97" s="19"/>
    </row>
    <row r="98" spans="2:12" ht="6.75" customHeight="1" thickBot="1">
      <c r="B98" s="7"/>
      <c r="C98" s="53"/>
      <c r="D98" s="54"/>
      <c r="E98" s="54"/>
      <c r="F98" s="54"/>
      <c r="G98" s="54"/>
      <c r="H98" s="54"/>
      <c r="I98" s="54"/>
      <c r="J98" s="52"/>
      <c r="K98" s="52"/>
      <c r="L98" s="19"/>
    </row>
    <row r="99" spans="2:12" s="12" customFormat="1" ht="16.5" customHeight="1">
      <c r="B99" s="10"/>
      <c r="C99" s="55"/>
      <c r="D99" s="454" t="s">
        <v>453</v>
      </c>
      <c r="E99" s="455"/>
      <c r="F99" s="436" t="s">
        <v>454</v>
      </c>
      <c r="G99" s="436" t="s">
        <v>455</v>
      </c>
      <c r="H99" s="436" t="s">
        <v>456</v>
      </c>
      <c r="I99" s="436"/>
      <c r="J99" s="456"/>
      <c r="K99" s="15"/>
    </row>
    <row r="100" spans="2:12" s="12" customFormat="1" ht="17.25" customHeight="1">
      <c r="B100" s="10"/>
      <c r="C100" s="55"/>
      <c r="D100" s="24" t="s">
        <v>457</v>
      </c>
      <c r="E100" s="56" t="s">
        <v>458</v>
      </c>
      <c r="F100" s="437"/>
      <c r="G100" s="437"/>
      <c r="H100" s="57" t="s">
        <v>464</v>
      </c>
      <c r="I100" s="57" t="s">
        <v>465</v>
      </c>
      <c r="J100" s="58" t="s">
        <v>466</v>
      </c>
      <c r="K100" s="15"/>
    </row>
    <row r="101" spans="2:12" ht="18" customHeight="1">
      <c r="B101" s="7"/>
      <c r="C101" s="53"/>
      <c r="D101" s="59"/>
      <c r="E101" s="60"/>
      <c r="F101" s="61"/>
      <c r="G101" s="62"/>
      <c r="H101" s="63"/>
      <c r="I101" s="64"/>
      <c r="J101" s="65"/>
      <c r="K101" s="8"/>
    </row>
    <row r="102" spans="2:12" ht="18" customHeight="1">
      <c r="B102" s="7"/>
      <c r="C102" s="53"/>
      <c r="D102" s="66"/>
      <c r="E102" s="67"/>
      <c r="F102" s="68"/>
      <c r="G102" s="69"/>
      <c r="H102" s="70"/>
      <c r="I102" s="71"/>
      <c r="J102" s="72"/>
      <c r="K102" s="8"/>
    </row>
    <row r="103" spans="2:12" ht="18" customHeight="1" thickBot="1">
      <c r="B103" s="7"/>
      <c r="C103" s="53"/>
      <c r="D103" s="73"/>
      <c r="E103" s="74"/>
      <c r="F103" s="75"/>
      <c r="G103" s="76"/>
      <c r="H103" s="77"/>
      <c r="I103" s="78"/>
      <c r="J103" s="79"/>
      <c r="K103" s="8"/>
    </row>
    <row r="104" spans="2:12" ht="18" customHeight="1">
      <c r="B104" s="7"/>
      <c r="C104" s="53"/>
      <c r="D104" s="265" t="s">
        <v>459</v>
      </c>
      <c r="E104" s="266"/>
      <c r="F104" s="267"/>
      <c r="G104" s="268"/>
      <c r="H104" s="268"/>
      <c r="I104" s="269"/>
      <c r="J104" s="5"/>
      <c r="K104" s="8"/>
    </row>
    <row r="105" spans="2:12" ht="15.75" customHeight="1">
      <c r="B105" s="7"/>
      <c r="C105" s="53"/>
      <c r="D105" s="451" t="s">
        <v>609</v>
      </c>
      <c r="E105" s="452"/>
      <c r="F105" s="452"/>
      <c r="G105" s="452"/>
      <c r="H105" s="452"/>
      <c r="I105" s="452"/>
      <c r="J105" s="453"/>
      <c r="K105" s="52"/>
      <c r="L105" s="19"/>
    </row>
    <row r="106" spans="2:12" ht="15.75" customHeight="1">
      <c r="B106" s="7"/>
      <c r="C106" s="53"/>
      <c r="D106" s="313" t="s">
        <v>610</v>
      </c>
      <c r="E106" s="314"/>
      <c r="F106" s="314"/>
      <c r="G106" s="314"/>
      <c r="H106" s="314"/>
      <c r="I106" s="314"/>
      <c r="J106" s="315"/>
      <c r="K106" s="52"/>
      <c r="L106" s="19"/>
    </row>
    <row r="107" spans="2:12" ht="13.5" thickBot="1">
      <c r="B107" s="7"/>
      <c r="C107" s="80"/>
      <c r="D107" s="159" t="s">
        <v>611</v>
      </c>
      <c r="E107" s="81"/>
      <c r="F107" s="82"/>
      <c r="G107" s="83"/>
      <c r="H107" s="83"/>
      <c r="I107" s="83"/>
      <c r="J107" s="84"/>
      <c r="K107" s="52"/>
      <c r="L107" s="19"/>
    </row>
    <row r="108" spans="2:12" ht="13.5" customHeight="1" thickBot="1">
      <c r="B108" s="7"/>
      <c r="C108" s="54"/>
      <c r="D108" s="85"/>
      <c r="E108" s="86"/>
      <c r="F108" s="87"/>
      <c r="G108" s="88"/>
      <c r="H108" s="88"/>
      <c r="I108" s="88"/>
      <c r="J108" s="88"/>
      <c r="K108" s="52"/>
      <c r="L108" s="19"/>
    </row>
    <row r="109" spans="2:12" ht="15" customHeight="1">
      <c r="B109" s="7"/>
      <c r="C109" s="2"/>
      <c r="D109" s="51" t="s">
        <v>467</v>
      </c>
      <c r="E109" s="4"/>
      <c r="F109" s="4"/>
      <c r="G109" s="4"/>
      <c r="H109" s="4"/>
      <c r="I109" s="4"/>
      <c r="J109" s="5"/>
      <c r="K109" s="52"/>
      <c r="L109" s="19"/>
    </row>
    <row r="110" spans="2:12" ht="5.25" customHeight="1" thickBot="1">
      <c r="B110" s="7"/>
      <c r="C110" s="53"/>
      <c r="D110" s="54"/>
      <c r="E110" s="54"/>
      <c r="F110" s="54"/>
      <c r="G110" s="54"/>
      <c r="H110" s="54"/>
      <c r="I110" s="54"/>
      <c r="J110" s="52"/>
      <c r="K110" s="52"/>
      <c r="L110" s="19"/>
    </row>
    <row r="111" spans="2:12" s="12" customFormat="1" ht="15" customHeight="1">
      <c r="B111" s="10"/>
      <c r="C111" s="55"/>
      <c r="D111" s="454" t="s">
        <v>453</v>
      </c>
      <c r="E111" s="455"/>
      <c r="F111" s="436" t="s">
        <v>454</v>
      </c>
      <c r="G111" s="436" t="s">
        <v>455</v>
      </c>
      <c r="H111" s="436" t="s">
        <v>456</v>
      </c>
      <c r="I111" s="436"/>
      <c r="J111" s="456"/>
      <c r="K111" s="15"/>
    </row>
    <row r="112" spans="2:12" s="12" customFormat="1" ht="23.25" customHeight="1">
      <c r="B112" s="10"/>
      <c r="C112" s="55"/>
      <c r="D112" s="24" t="s">
        <v>457</v>
      </c>
      <c r="E112" s="56" t="s">
        <v>458</v>
      </c>
      <c r="F112" s="437"/>
      <c r="G112" s="437"/>
      <c r="H112" s="57" t="s">
        <v>464</v>
      </c>
      <c r="I112" s="57" t="s">
        <v>465</v>
      </c>
      <c r="J112" s="58" t="s">
        <v>466</v>
      </c>
      <c r="K112" s="15"/>
    </row>
    <row r="113" spans="2:12" ht="18" customHeight="1">
      <c r="B113" s="7"/>
      <c r="C113" s="53"/>
      <c r="D113" s="59"/>
      <c r="E113" s="60"/>
      <c r="F113" s="61"/>
      <c r="G113" s="70"/>
      <c r="H113" s="89"/>
      <c r="I113" s="89"/>
      <c r="J113" s="65"/>
      <c r="K113" s="8"/>
    </row>
    <row r="114" spans="2:12" ht="18" customHeight="1">
      <c r="B114" s="7"/>
      <c r="C114" s="53"/>
      <c r="D114" s="66"/>
      <c r="E114" s="67"/>
      <c r="F114" s="68"/>
      <c r="G114" s="90"/>
      <c r="H114" s="91"/>
      <c r="I114" s="91"/>
      <c r="J114" s="72"/>
      <c r="K114" s="8"/>
    </row>
    <row r="115" spans="2:12" ht="18" customHeight="1" thickBot="1">
      <c r="B115" s="7"/>
      <c r="C115" s="53"/>
      <c r="D115" s="73"/>
      <c r="E115" s="74"/>
      <c r="F115" s="75"/>
      <c r="G115" s="92"/>
      <c r="H115" s="93"/>
      <c r="I115" s="93"/>
      <c r="J115" s="79"/>
      <c r="K115" s="8"/>
    </row>
    <row r="116" spans="2:12">
      <c r="B116" s="7"/>
      <c r="C116" s="53"/>
      <c r="D116" s="19" t="s">
        <v>459</v>
      </c>
      <c r="E116" s="86"/>
      <c r="F116" s="87"/>
      <c r="G116" s="88"/>
      <c r="H116" s="88"/>
      <c r="I116" s="88"/>
      <c r="J116" s="94"/>
      <c r="K116" s="52"/>
      <c r="L116" s="19"/>
    </row>
    <row r="117" spans="2:12" ht="12.75" customHeight="1">
      <c r="B117" s="7"/>
      <c r="C117" s="53"/>
      <c r="D117" s="450" t="s">
        <v>614</v>
      </c>
      <c r="E117" s="450"/>
      <c r="F117" s="450"/>
      <c r="G117" s="450"/>
      <c r="H117" s="450"/>
      <c r="I117" s="450"/>
      <c r="J117" s="263"/>
      <c r="K117" s="52"/>
      <c r="L117" s="19"/>
    </row>
    <row r="118" spans="2:12" ht="13.5" thickBot="1">
      <c r="B118" s="7"/>
      <c r="C118" s="53"/>
      <c r="D118" s="81" t="s">
        <v>615</v>
      </c>
      <c r="E118" s="264"/>
      <c r="F118" s="264"/>
      <c r="G118" s="264"/>
      <c r="H118" s="264"/>
      <c r="I118" s="264"/>
      <c r="J118" s="95"/>
      <c r="K118" s="52"/>
      <c r="L118" s="19"/>
    </row>
    <row r="119" spans="2:12" ht="15" customHeight="1" thickBot="1">
      <c r="B119" s="7"/>
      <c r="C119" s="96"/>
      <c r="D119" s="96"/>
      <c r="E119" s="96"/>
      <c r="F119" s="96"/>
      <c r="G119" s="96"/>
      <c r="H119" s="96"/>
      <c r="I119" s="96"/>
      <c r="J119" s="96"/>
      <c r="K119" s="52"/>
      <c r="L119" s="19"/>
    </row>
    <row r="120" spans="2:12" s="105" customFormat="1" ht="38.25">
      <c r="B120" s="97"/>
      <c r="C120" s="98"/>
      <c r="D120" s="99" t="s">
        <v>632</v>
      </c>
      <c r="E120" s="100"/>
      <c r="F120" s="100"/>
      <c r="G120" s="101"/>
      <c r="H120" s="311" t="s">
        <v>468</v>
      </c>
      <c r="I120" s="311" t="s">
        <v>469</v>
      </c>
      <c r="J120" s="103" t="s">
        <v>470</v>
      </c>
      <c r="K120" s="104"/>
    </row>
    <row r="121" spans="2:12" s="105" customFormat="1" ht="17.25" customHeight="1">
      <c r="B121" s="97"/>
      <c r="C121" s="97"/>
      <c r="D121" s="106" t="s">
        <v>471</v>
      </c>
      <c r="E121" s="107"/>
      <c r="F121" s="107"/>
      <c r="G121" s="107"/>
      <c r="H121" s="108"/>
      <c r="I121" s="108"/>
      <c r="J121" s="109">
        <f>H121+I121</f>
        <v>0</v>
      </c>
      <c r="K121" s="104"/>
    </row>
    <row r="122" spans="2:12" s="105" customFormat="1" ht="17.25" customHeight="1">
      <c r="B122" s="97"/>
      <c r="C122" s="97"/>
      <c r="D122" s="106" t="s">
        <v>472</v>
      </c>
      <c r="E122" s="107"/>
      <c r="F122" s="107"/>
      <c r="G122" s="107"/>
      <c r="H122" s="108"/>
      <c r="I122" s="108"/>
      <c r="J122" s="109"/>
      <c r="K122" s="104"/>
    </row>
    <row r="123" spans="2:12" s="105" customFormat="1" ht="17.25" customHeight="1">
      <c r="B123" s="97"/>
      <c r="C123" s="97"/>
      <c r="D123" s="110" t="s">
        <v>473</v>
      </c>
      <c r="E123" s="111"/>
      <c r="F123" s="111"/>
      <c r="G123" s="111"/>
      <c r="H123" s="108"/>
      <c r="I123" s="108"/>
      <c r="J123" s="109">
        <f t="shared" ref="J123:J125" si="0">H123+I123</f>
        <v>0</v>
      </c>
      <c r="K123" s="104"/>
    </row>
    <row r="124" spans="2:12" s="105" customFormat="1" ht="17.25" customHeight="1">
      <c r="B124" s="97"/>
      <c r="C124" s="97"/>
      <c r="D124" s="106" t="s">
        <v>474</v>
      </c>
      <c r="E124" s="107"/>
      <c r="F124" s="107"/>
      <c r="G124" s="107"/>
      <c r="H124" s="108"/>
      <c r="I124" s="108"/>
      <c r="J124" s="109">
        <f t="shared" si="0"/>
        <v>0</v>
      </c>
      <c r="K124" s="104"/>
    </row>
    <row r="125" spans="2:12" s="105" customFormat="1" ht="17.25" customHeight="1">
      <c r="B125" s="97"/>
      <c r="C125" s="97"/>
      <c r="D125" s="106" t="s">
        <v>475</v>
      </c>
      <c r="E125" s="107"/>
      <c r="F125" s="107"/>
      <c r="G125" s="107"/>
      <c r="H125" s="108"/>
      <c r="I125" s="108"/>
      <c r="J125" s="109">
        <f t="shared" si="0"/>
        <v>0</v>
      </c>
      <c r="K125" s="104"/>
    </row>
    <row r="126" spans="2:12" s="105" customFormat="1" ht="17.25" customHeight="1">
      <c r="B126" s="97"/>
      <c r="C126" s="97"/>
      <c r="D126" s="110" t="s">
        <v>476</v>
      </c>
      <c r="E126" s="111"/>
      <c r="F126" s="111"/>
      <c r="G126" s="111"/>
      <c r="H126" s="108"/>
      <c r="I126" s="108"/>
      <c r="J126" s="109"/>
      <c r="K126" s="104"/>
    </row>
    <row r="127" spans="2:12" s="105" customFormat="1" ht="17.25" customHeight="1">
      <c r="B127" s="97"/>
      <c r="C127" s="97"/>
      <c r="D127" s="110" t="s">
        <v>634</v>
      </c>
      <c r="E127" s="111"/>
      <c r="F127" s="111"/>
      <c r="G127" s="111"/>
      <c r="H127" s="108"/>
      <c r="I127" s="108"/>
      <c r="J127" s="109"/>
      <c r="K127" s="104"/>
    </row>
    <row r="128" spans="2:12" s="105" customFormat="1" ht="17.25" customHeight="1">
      <c r="B128" s="97"/>
      <c r="C128" s="97"/>
      <c r="D128" s="110" t="s">
        <v>477</v>
      </c>
      <c r="E128" s="111"/>
      <c r="F128" s="111"/>
      <c r="G128" s="111"/>
      <c r="H128" s="108"/>
      <c r="I128" s="108"/>
      <c r="J128" s="109">
        <f>H128+I128</f>
        <v>0</v>
      </c>
      <c r="K128" s="104"/>
    </row>
    <row r="129" spans="2:12" s="105" customFormat="1" ht="17.25" customHeight="1">
      <c r="B129" s="97"/>
      <c r="C129" s="97"/>
      <c r="D129" s="110" t="s">
        <v>478</v>
      </c>
      <c r="E129" s="111"/>
      <c r="F129" s="111"/>
      <c r="G129" s="111"/>
      <c r="H129" s="108"/>
      <c r="I129" s="108"/>
      <c r="J129" s="109"/>
      <c r="K129" s="104"/>
    </row>
    <row r="130" spans="2:12" s="105" customFormat="1" ht="17.25" customHeight="1">
      <c r="B130" s="97"/>
      <c r="C130" s="97"/>
      <c r="D130" s="110" t="s">
        <v>479</v>
      </c>
      <c r="E130" s="111"/>
      <c r="F130" s="111"/>
      <c r="G130" s="111"/>
      <c r="H130" s="108"/>
      <c r="I130" s="108"/>
      <c r="J130" s="109"/>
      <c r="K130" s="104"/>
    </row>
    <row r="131" spans="2:12" s="105" customFormat="1" ht="17.25" customHeight="1">
      <c r="B131" s="97"/>
      <c r="C131" s="97"/>
      <c r="D131" s="110" t="s">
        <v>480</v>
      </c>
      <c r="E131" s="111"/>
      <c r="F131" s="111"/>
      <c r="G131" s="111"/>
      <c r="H131" s="112"/>
      <c r="I131" s="108"/>
      <c r="J131" s="109"/>
      <c r="K131" s="104"/>
    </row>
    <row r="132" spans="2:12" s="105" customFormat="1" ht="17.25" customHeight="1">
      <c r="B132" s="97"/>
      <c r="C132" s="97"/>
      <c r="D132" s="110" t="s">
        <v>481</v>
      </c>
      <c r="E132" s="111"/>
      <c r="F132" s="111"/>
      <c r="G132" s="111"/>
      <c r="H132" s="112"/>
      <c r="I132" s="108"/>
      <c r="J132" s="109"/>
      <c r="K132" s="104"/>
    </row>
    <row r="133" spans="2:12" s="105" customFormat="1" ht="17.25" customHeight="1">
      <c r="B133" s="97"/>
      <c r="C133" s="97"/>
      <c r="D133" s="113" t="s">
        <v>2</v>
      </c>
      <c r="E133" s="18"/>
      <c r="F133" s="18"/>
      <c r="G133" s="18"/>
      <c r="H133" s="114"/>
      <c r="I133" s="114">
        <f>SUM(I121:I132)</f>
        <v>0</v>
      </c>
      <c r="J133" s="114">
        <f>SUM(J121:J132)</f>
        <v>0</v>
      </c>
      <c r="K133" s="104"/>
    </row>
    <row r="134" spans="2:12" s="105" customFormat="1" ht="17.25" customHeight="1">
      <c r="B134" s="97"/>
      <c r="C134" s="97"/>
      <c r="D134" s="314" t="s">
        <v>482</v>
      </c>
      <c r="E134" s="305"/>
      <c r="F134" s="305"/>
      <c r="G134" s="14"/>
      <c r="H134" s="304"/>
      <c r="I134" s="304"/>
      <c r="J134" s="304"/>
      <c r="K134" s="104"/>
    </row>
    <row r="135" spans="2:12" s="105" customFormat="1" ht="15" customHeight="1" thickBot="1">
      <c r="B135" s="97"/>
      <c r="C135" s="115"/>
      <c r="D135" s="306" t="s">
        <v>631</v>
      </c>
      <c r="E135" s="306"/>
      <c r="F135" s="306"/>
      <c r="G135" s="117"/>
      <c r="H135" s="118"/>
      <c r="I135" s="118"/>
      <c r="J135" s="119"/>
      <c r="K135" s="104"/>
    </row>
    <row r="136" spans="2:12" ht="15.75" customHeight="1" thickBot="1">
      <c r="B136" s="7"/>
      <c r="C136" s="19"/>
      <c r="D136" s="19"/>
      <c r="E136" s="19"/>
      <c r="F136" s="19"/>
      <c r="G136" s="19"/>
      <c r="H136" s="19"/>
      <c r="I136" s="19"/>
      <c r="J136" s="19"/>
      <c r="K136" s="8"/>
      <c r="L136" s="19"/>
    </row>
    <row r="137" spans="2:12" s="125" customFormat="1">
      <c r="B137" s="55"/>
      <c r="C137" s="120"/>
      <c r="D137" s="51" t="s">
        <v>483</v>
      </c>
      <c r="E137" s="121"/>
      <c r="F137" s="121"/>
      <c r="G137" s="51"/>
      <c r="H137" s="51"/>
      <c r="I137" s="51"/>
      <c r="J137" s="122"/>
      <c r="K137" s="123"/>
      <c r="L137" s="124"/>
    </row>
    <row r="138" spans="2:12" s="131" customFormat="1" ht="17.25" customHeight="1">
      <c r="B138" s="126"/>
      <c r="C138" s="126"/>
      <c r="D138" s="127"/>
      <c r="E138" s="314"/>
      <c r="F138" s="314"/>
      <c r="G138" s="314"/>
      <c r="H138" s="314"/>
      <c r="I138" s="314"/>
      <c r="J138" s="312" t="s">
        <v>456</v>
      </c>
      <c r="K138" s="130"/>
      <c r="L138" s="127"/>
    </row>
    <row r="139" spans="2:12" s="131" customFormat="1" ht="17.25" customHeight="1">
      <c r="B139" s="126"/>
      <c r="C139" s="126"/>
      <c r="D139" s="132" t="s">
        <v>484</v>
      </c>
      <c r="E139" s="133"/>
      <c r="F139" s="133"/>
      <c r="G139" s="133"/>
      <c r="H139" s="133"/>
      <c r="I139" s="134"/>
      <c r="J139" s="109"/>
      <c r="K139" s="130"/>
      <c r="L139" s="127"/>
    </row>
    <row r="140" spans="2:12" s="131" customFormat="1" ht="17.25" customHeight="1">
      <c r="B140" s="126"/>
      <c r="C140" s="126"/>
      <c r="D140" s="135" t="s">
        <v>485</v>
      </c>
      <c r="E140" s="133"/>
      <c r="F140" s="133"/>
      <c r="G140" s="133"/>
      <c r="H140" s="133"/>
      <c r="I140" s="133"/>
      <c r="J140" s="109"/>
      <c r="K140" s="130"/>
      <c r="L140" s="127"/>
    </row>
    <row r="141" spans="2:12" s="131" customFormat="1" ht="14.25" customHeight="1">
      <c r="B141" s="126"/>
      <c r="C141" s="126"/>
      <c r="D141" s="136" t="s">
        <v>2</v>
      </c>
      <c r="E141" s="133"/>
      <c r="F141" s="133"/>
      <c r="G141" s="133"/>
      <c r="H141" s="133"/>
      <c r="I141" s="133"/>
      <c r="J141" s="318">
        <f>SUM(J139:J140)</f>
        <v>0</v>
      </c>
      <c r="K141" s="130"/>
      <c r="L141" s="127"/>
    </row>
    <row r="142" spans="2:12" s="131" customFormat="1" ht="14.25" customHeight="1" thickBot="1">
      <c r="B142" s="126"/>
      <c r="C142" s="137"/>
      <c r="D142" s="116" t="s">
        <v>630</v>
      </c>
      <c r="E142" s="116"/>
      <c r="F142" s="138"/>
      <c r="G142" s="138"/>
      <c r="H142" s="118"/>
      <c r="I142" s="118"/>
      <c r="J142" s="139"/>
      <c r="K142" s="130"/>
    </row>
    <row r="143" spans="2:12" s="6" customFormat="1" ht="15" customHeight="1" thickBot="1">
      <c r="B143" s="53"/>
      <c r="C143" s="54"/>
      <c r="D143" s="54"/>
      <c r="E143" s="54"/>
      <c r="F143" s="54"/>
      <c r="G143" s="54"/>
      <c r="H143" s="54"/>
      <c r="I143" s="54"/>
      <c r="J143" s="54"/>
      <c r="K143" s="52"/>
      <c r="L143" s="54"/>
    </row>
    <row r="144" spans="2:12" s="6" customFormat="1" ht="15" customHeight="1">
      <c r="B144" s="53"/>
      <c r="C144" s="2"/>
      <c r="D144" s="21" t="s">
        <v>486</v>
      </c>
      <c r="E144" s="4"/>
      <c r="F144" s="4"/>
      <c r="G144" s="4"/>
      <c r="H144" s="442" t="s">
        <v>456</v>
      </c>
      <c r="I144" s="443"/>
      <c r="J144" s="444"/>
      <c r="K144" s="52"/>
      <c r="L144" s="54"/>
    </row>
    <row r="145" spans="2:12" s="6" customFormat="1" ht="17.25" customHeight="1">
      <c r="B145" s="53"/>
      <c r="C145" s="53"/>
      <c r="D145" s="316" t="s">
        <v>487</v>
      </c>
      <c r="E145" s="141"/>
      <c r="F145" s="316"/>
      <c r="G145" s="142" t="s">
        <v>488</v>
      </c>
      <c r="H145" s="57" t="s">
        <v>464</v>
      </c>
      <c r="I145" s="57" t="s">
        <v>465</v>
      </c>
      <c r="J145" s="58" t="s">
        <v>466</v>
      </c>
      <c r="K145" s="52"/>
      <c r="L145" s="54"/>
    </row>
    <row r="146" spans="2:12" s="149" customFormat="1" ht="17.25" customHeight="1">
      <c r="B146" s="143"/>
      <c r="C146" s="143"/>
      <c r="D146" s="144" t="s">
        <v>489</v>
      </c>
      <c r="E146" s="316"/>
      <c r="F146" s="144"/>
      <c r="G146" s="145">
        <v>42</v>
      </c>
      <c r="H146" s="114">
        <f>SUM(J17:J58)</f>
        <v>0</v>
      </c>
      <c r="I146" s="146"/>
      <c r="J146" s="147"/>
      <c r="K146" s="148"/>
      <c r="L146" s="14"/>
    </row>
    <row r="147" spans="2:12" s="131" customFormat="1" ht="17.25" customHeight="1">
      <c r="B147" s="126"/>
      <c r="C147" s="126"/>
      <c r="D147" s="144" t="s">
        <v>490</v>
      </c>
      <c r="E147" s="144"/>
      <c r="F147" s="144"/>
      <c r="G147" s="150">
        <v>8</v>
      </c>
      <c r="H147" s="335">
        <f>SUM(I81:J88)</f>
        <v>0</v>
      </c>
      <c r="I147" s="151"/>
      <c r="J147" s="152"/>
      <c r="K147" s="130"/>
      <c r="L147" s="127"/>
    </row>
    <row r="148" spans="2:12" s="131" customFormat="1" ht="17.25" customHeight="1">
      <c r="B148" s="126"/>
      <c r="C148" s="126"/>
      <c r="D148" s="144" t="s">
        <v>491</v>
      </c>
      <c r="E148" s="144"/>
      <c r="F148" s="144"/>
      <c r="G148" s="150"/>
      <c r="H148" s="150"/>
      <c r="I148" s="150"/>
      <c r="J148" s="109"/>
      <c r="K148" s="130"/>
      <c r="L148" s="127"/>
    </row>
    <row r="149" spans="2:12" s="131" customFormat="1" ht="17.25" customHeight="1">
      <c r="B149" s="126"/>
      <c r="C149" s="126"/>
      <c r="D149" s="144" t="s">
        <v>492</v>
      </c>
      <c r="E149" s="144"/>
      <c r="F149" s="144"/>
      <c r="G149" s="150"/>
      <c r="H149" s="150"/>
      <c r="I149" s="150"/>
      <c r="J149" s="109"/>
      <c r="K149" s="130"/>
      <c r="L149" s="127"/>
    </row>
    <row r="150" spans="2:12" s="131" customFormat="1" ht="17.25" customHeight="1">
      <c r="B150" s="126"/>
      <c r="C150" s="126"/>
      <c r="D150" s="153" t="s">
        <v>493</v>
      </c>
      <c r="E150" s="144"/>
      <c r="F150" s="144"/>
      <c r="G150" s="151"/>
      <c r="H150" s="319">
        <f>J141</f>
        <v>0</v>
      </c>
      <c r="I150" s="151"/>
      <c r="J150" s="152"/>
      <c r="K150" s="130"/>
      <c r="L150" s="127"/>
    </row>
    <row r="151" spans="2:12" s="131" customFormat="1" ht="17.25" customHeight="1">
      <c r="B151" s="126"/>
      <c r="C151" s="126"/>
      <c r="D151" s="153" t="s">
        <v>494</v>
      </c>
      <c r="E151" s="144"/>
      <c r="F151" s="144"/>
      <c r="G151" s="151"/>
      <c r="H151" s="151"/>
      <c r="I151" s="150"/>
      <c r="J151" s="109">
        <f>J133</f>
        <v>0</v>
      </c>
      <c r="K151" s="130"/>
      <c r="L151" s="127"/>
    </row>
    <row r="152" spans="2:12" s="131" customFormat="1" ht="17.25" customHeight="1">
      <c r="B152" s="126"/>
      <c r="C152" s="126"/>
      <c r="D152" s="153" t="s">
        <v>495</v>
      </c>
      <c r="E152" s="144"/>
      <c r="F152" s="144"/>
      <c r="G152" s="150"/>
      <c r="H152" s="151"/>
      <c r="I152" s="151"/>
      <c r="J152" s="109"/>
      <c r="K152" s="130"/>
      <c r="L152" s="127"/>
    </row>
    <row r="153" spans="2:12" s="131" customFormat="1" ht="17.25" customHeight="1">
      <c r="B153" s="126"/>
      <c r="C153" s="126"/>
      <c r="D153" s="154" t="s">
        <v>496</v>
      </c>
      <c r="E153" s="144"/>
      <c r="F153" s="154"/>
      <c r="G153" s="108">
        <f>G152+G149+G148+G147+G146</f>
        <v>50</v>
      </c>
      <c r="H153" s="108">
        <f>SUM(H146:H150)</f>
        <v>0</v>
      </c>
      <c r="I153" s="108">
        <f>I148+I149+I151</f>
        <v>0</v>
      </c>
      <c r="J153" s="109">
        <f>J148+J149+J151+J152</f>
        <v>0</v>
      </c>
      <c r="K153" s="130"/>
      <c r="L153" s="127"/>
    </row>
    <row r="154" spans="2:12" s="131" customFormat="1" ht="17.25" customHeight="1" thickBot="1">
      <c r="B154" s="126"/>
      <c r="C154" s="137"/>
      <c r="D154" s="155" t="s">
        <v>497</v>
      </c>
      <c r="E154" s="156"/>
      <c r="F154" s="155"/>
      <c r="G154" s="157"/>
      <c r="H154" s="445">
        <f>H153+I153+J153</f>
        <v>0</v>
      </c>
      <c r="I154" s="446"/>
      <c r="J154" s="447"/>
      <c r="K154" s="130"/>
      <c r="L154" s="127"/>
    </row>
    <row r="155" spans="2:12" ht="13.5" thickBot="1">
      <c r="B155" s="38"/>
      <c r="C155" s="39"/>
      <c r="D155" s="39"/>
      <c r="E155" s="39"/>
      <c r="F155" s="39"/>
      <c r="G155" s="39"/>
      <c r="H155" s="39"/>
      <c r="I155" s="39"/>
      <c r="J155" s="39"/>
      <c r="K155" s="40"/>
      <c r="L155" s="19"/>
    </row>
    <row r="158" spans="2:12">
      <c r="I158" s="336"/>
    </row>
  </sheetData>
  <mergeCells count="40">
    <mergeCell ref="I88:J88"/>
    <mergeCell ref="E82:F82"/>
    <mergeCell ref="E83:F83"/>
    <mergeCell ref="E84:F84"/>
    <mergeCell ref="E85:F85"/>
    <mergeCell ref="E86:F86"/>
    <mergeCell ref="E87:F87"/>
    <mergeCell ref="E88:F88"/>
    <mergeCell ref="I87:J87"/>
    <mergeCell ref="I83:J83"/>
    <mergeCell ref="I84:J84"/>
    <mergeCell ref="I85:J85"/>
    <mergeCell ref="I86:J86"/>
    <mergeCell ref="I82:J82"/>
    <mergeCell ref="E81:F81"/>
    <mergeCell ref="I81:J81"/>
    <mergeCell ref="C3:J5"/>
    <mergeCell ref="D15:E15"/>
    <mergeCell ref="F15:F16"/>
    <mergeCell ref="G15:G16"/>
    <mergeCell ref="H15:H16"/>
    <mergeCell ref="I15:I16"/>
    <mergeCell ref="J15:J16"/>
    <mergeCell ref="D79:F79"/>
    <mergeCell ref="G79:G80"/>
    <mergeCell ref="H79:H80"/>
    <mergeCell ref="I79:J80"/>
    <mergeCell ref="E80:F80"/>
    <mergeCell ref="D99:E99"/>
    <mergeCell ref="F99:F100"/>
    <mergeCell ref="G99:G100"/>
    <mergeCell ref="H99:J99"/>
    <mergeCell ref="H144:J144"/>
    <mergeCell ref="H154:J154"/>
    <mergeCell ref="D105:J105"/>
    <mergeCell ref="D111:E111"/>
    <mergeCell ref="F111:F112"/>
    <mergeCell ref="G111:G112"/>
    <mergeCell ref="H111:J111"/>
    <mergeCell ref="D117:I117"/>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showGridLines="0" zoomScale="70" zoomScaleNormal="70" workbookViewId="0">
      <selection activeCell="E122" sqref="E122"/>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6" t="s">
        <v>635</v>
      </c>
      <c r="D3" s="426"/>
      <c r="E3" s="426"/>
      <c r="F3" s="426"/>
      <c r="G3" s="426"/>
      <c r="H3" s="426"/>
      <c r="I3" s="426"/>
      <c r="J3" s="426"/>
      <c r="K3" s="8"/>
    </row>
    <row r="4" spans="2:11">
      <c r="B4" s="7"/>
      <c r="C4" s="426"/>
      <c r="D4" s="426"/>
      <c r="E4" s="426"/>
      <c r="F4" s="426"/>
      <c r="G4" s="426"/>
      <c r="H4" s="426"/>
      <c r="I4" s="426"/>
      <c r="J4" s="426"/>
      <c r="K4" s="8"/>
    </row>
    <row r="5" spans="2:11" ht="18" customHeight="1">
      <c r="B5" s="7"/>
      <c r="C5" s="426"/>
      <c r="D5" s="426"/>
      <c r="E5" s="426"/>
      <c r="F5" s="426"/>
      <c r="G5" s="426"/>
      <c r="H5" s="426"/>
      <c r="I5" s="426"/>
      <c r="J5" s="426"/>
      <c r="K5" s="8"/>
    </row>
    <row r="6" spans="2:11" ht="17.25" customHeight="1">
      <c r="B6" s="7"/>
      <c r="C6" s="310"/>
      <c r="D6" s="310"/>
      <c r="E6" s="310"/>
      <c r="F6" s="310"/>
      <c r="G6" s="310"/>
      <c r="H6" s="310"/>
      <c r="I6" s="310"/>
      <c r="J6" s="310"/>
      <c r="K6" s="8"/>
    </row>
    <row r="7" spans="2:11" s="12" customFormat="1">
      <c r="B7" s="10"/>
      <c r="C7" s="11" t="s">
        <v>0</v>
      </c>
      <c r="E7" s="13" t="s">
        <v>649</v>
      </c>
      <c r="F7" s="11"/>
      <c r="G7" s="14" t="s">
        <v>446</v>
      </c>
      <c r="H7" s="11"/>
      <c r="I7" s="11"/>
      <c r="J7" s="14"/>
      <c r="K7" s="15"/>
    </row>
    <row r="8" spans="2:11" s="12" customFormat="1">
      <c r="B8" s="10"/>
      <c r="C8" s="11" t="s">
        <v>1</v>
      </c>
      <c r="E8" s="16" t="s">
        <v>656</v>
      </c>
      <c r="F8" s="11"/>
      <c r="G8" s="14" t="s">
        <v>447</v>
      </c>
      <c r="H8" s="17" t="s">
        <v>657</v>
      </c>
      <c r="I8" s="14"/>
      <c r="J8" s="11"/>
      <c r="K8" s="15"/>
    </row>
    <row r="9" spans="2:11" s="12" customFormat="1">
      <c r="B9" s="10"/>
      <c r="C9" s="11" t="s">
        <v>633</v>
      </c>
      <c r="D9" s="11"/>
      <c r="E9" s="317">
        <v>1502674</v>
      </c>
      <c r="F9" s="11" t="s">
        <v>448</v>
      </c>
      <c r="G9" s="14" t="s">
        <v>449</v>
      </c>
      <c r="H9" s="18" t="s">
        <v>658</v>
      </c>
      <c r="I9" s="14"/>
      <c r="J9" s="11"/>
      <c r="K9" s="15"/>
    </row>
    <row r="10" spans="2:11" s="12" customFormat="1">
      <c r="B10" s="10"/>
      <c r="C10" s="11"/>
      <c r="D10" s="11"/>
      <c r="E10" s="11"/>
      <c r="F10" s="11"/>
      <c r="G10" s="14" t="s">
        <v>450</v>
      </c>
      <c r="H10" s="18">
        <v>1380</v>
      </c>
      <c r="I10" s="14"/>
      <c r="J10" s="11"/>
      <c r="K10" s="15"/>
    </row>
    <row r="11" spans="2:11" s="12" customFormat="1">
      <c r="B11" s="10"/>
      <c r="C11" s="11"/>
      <c r="D11" s="11"/>
      <c r="E11" s="11"/>
      <c r="F11" s="11"/>
      <c r="G11" s="14" t="s">
        <v>451</v>
      </c>
      <c r="H11" s="18">
        <v>4100039552</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27" t="s">
        <v>453</v>
      </c>
      <c r="E15" s="428"/>
      <c r="F15" s="429" t="s">
        <v>591</v>
      </c>
      <c r="G15" s="429" t="s">
        <v>507</v>
      </c>
      <c r="H15" s="431" t="s">
        <v>508</v>
      </c>
      <c r="I15" s="431" t="s">
        <v>592</v>
      </c>
      <c r="J15" s="448" t="s">
        <v>456</v>
      </c>
      <c r="K15" s="8"/>
    </row>
    <row r="16" spans="2:11" ht="43.5" customHeight="1">
      <c r="B16" s="7"/>
      <c r="C16" s="7"/>
      <c r="D16" s="262" t="s">
        <v>594</v>
      </c>
      <c r="E16" s="260" t="s">
        <v>595</v>
      </c>
      <c r="F16" s="430"/>
      <c r="G16" s="430"/>
      <c r="H16" s="432"/>
      <c r="I16" s="432"/>
      <c r="J16" s="449"/>
      <c r="K16" s="8"/>
    </row>
    <row r="17" spans="2:11">
      <c r="B17" s="7"/>
      <c r="C17" s="7"/>
      <c r="D17" s="322" t="s">
        <v>953</v>
      </c>
      <c r="E17" s="337" t="s">
        <v>938</v>
      </c>
      <c r="F17" s="343">
        <v>1112</v>
      </c>
      <c r="G17" s="27" t="s">
        <v>917</v>
      </c>
      <c r="H17" s="28" t="s">
        <v>817</v>
      </c>
      <c r="I17" s="28" t="s">
        <v>943</v>
      </c>
      <c r="J17" s="340"/>
      <c r="K17" s="8"/>
    </row>
    <row r="18" spans="2:11">
      <c r="B18" s="7"/>
      <c r="C18" s="7"/>
      <c r="D18" s="323" t="s">
        <v>950</v>
      </c>
      <c r="E18" s="338" t="s">
        <v>939</v>
      </c>
      <c r="F18" s="344">
        <v>540</v>
      </c>
      <c r="G18" s="30" t="s">
        <v>816</v>
      </c>
      <c r="H18" s="31" t="s">
        <v>817</v>
      </c>
      <c r="I18" s="31" t="s">
        <v>1142</v>
      </c>
      <c r="J18" s="341"/>
      <c r="K18" s="8"/>
    </row>
    <row r="19" spans="2:11">
      <c r="B19" s="7"/>
      <c r="C19" s="7"/>
      <c r="D19" s="323" t="s">
        <v>951</v>
      </c>
      <c r="E19" s="338" t="s">
        <v>940</v>
      </c>
      <c r="F19" s="344">
        <v>221</v>
      </c>
      <c r="G19" s="30" t="s">
        <v>816</v>
      </c>
      <c r="H19" s="31" t="s">
        <v>817</v>
      </c>
      <c r="I19" s="31" t="s">
        <v>822</v>
      </c>
      <c r="J19" s="341"/>
      <c r="K19" s="8"/>
    </row>
    <row r="20" spans="2:11">
      <c r="B20" s="7"/>
      <c r="C20" s="7"/>
      <c r="D20" s="323" t="s">
        <v>952</v>
      </c>
      <c r="E20" s="338" t="s">
        <v>941</v>
      </c>
      <c r="F20" s="344">
        <v>240</v>
      </c>
      <c r="G20" s="30" t="s">
        <v>816</v>
      </c>
      <c r="H20" s="31" t="s">
        <v>817</v>
      </c>
      <c r="I20" s="31" t="s">
        <v>822</v>
      </c>
      <c r="J20" s="341"/>
      <c r="K20" s="8"/>
    </row>
    <row r="21" spans="2:11" ht="102">
      <c r="B21" s="7"/>
      <c r="C21" s="7"/>
      <c r="D21" s="348" t="s">
        <v>932</v>
      </c>
      <c r="E21" s="338" t="s">
        <v>933</v>
      </c>
      <c r="F21" s="344">
        <v>9442</v>
      </c>
      <c r="G21" s="347" t="s">
        <v>934</v>
      </c>
      <c r="H21" s="347" t="s">
        <v>817</v>
      </c>
      <c r="I21" s="347" t="s">
        <v>943</v>
      </c>
      <c r="J21" s="346"/>
      <c r="K21" s="8"/>
    </row>
    <row r="22" spans="2:11" ht="29.25" customHeight="1" thickBot="1">
      <c r="B22" s="7"/>
      <c r="C22" s="7"/>
      <c r="D22" s="326" t="s">
        <v>935</v>
      </c>
      <c r="E22" s="339" t="s">
        <v>936</v>
      </c>
      <c r="F22" s="345">
        <v>2022</v>
      </c>
      <c r="G22" s="33" t="s">
        <v>942</v>
      </c>
      <c r="H22" s="34" t="s">
        <v>937</v>
      </c>
      <c r="I22" s="34" t="s">
        <v>943</v>
      </c>
      <c r="J22" s="342"/>
      <c r="K22" s="8"/>
    </row>
    <row r="23" spans="2:11">
      <c r="B23" s="7"/>
      <c r="C23" s="7"/>
      <c r="D23" s="1" t="s">
        <v>593</v>
      </c>
      <c r="E23" s="19"/>
      <c r="F23" s="19"/>
      <c r="G23" s="19"/>
      <c r="H23" s="19"/>
      <c r="I23" s="19"/>
      <c r="J23" s="8"/>
      <c r="K23" s="8"/>
    </row>
    <row r="24" spans="2:11">
      <c r="B24" s="7"/>
      <c r="C24" s="7"/>
      <c r="D24" s="1" t="s">
        <v>636</v>
      </c>
      <c r="E24" s="35"/>
      <c r="F24" s="35"/>
      <c r="G24" s="35"/>
      <c r="H24" s="35"/>
      <c r="I24" s="35"/>
      <c r="J24" s="36"/>
      <c r="K24" s="8"/>
    </row>
    <row r="25" spans="2:11">
      <c r="B25" s="7"/>
      <c r="C25" s="7"/>
      <c r="D25" s="261" t="s">
        <v>596</v>
      </c>
      <c r="E25" s="35"/>
      <c r="F25" s="35"/>
      <c r="G25" s="35"/>
      <c r="H25" s="35"/>
      <c r="I25" s="35"/>
      <c r="J25" s="36"/>
      <c r="K25" s="8"/>
    </row>
    <row r="26" spans="2:11">
      <c r="B26" s="7"/>
      <c r="C26" s="7"/>
      <c r="D26" s="19" t="s">
        <v>597</v>
      </c>
      <c r="E26" s="35"/>
      <c r="F26" s="35"/>
      <c r="G26" s="35"/>
      <c r="H26" s="35"/>
      <c r="I26" s="35"/>
      <c r="J26" s="36"/>
      <c r="K26" s="8"/>
    </row>
    <row r="27" spans="2:11">
      <c r="B27" s="7"/>
      <c r="C27" s="7"/>
      <c r="D27" s="37" t="s">
        <v>637</v>
      </c>
      <c r="E27" s="35"/>
      <c r="F27" s="35"/>
      <c r="G27" s="35"/>
      <c r="H27" s="35"/>
      <c r="I27" s="35"/>
      <c r="J27" s="36"/>
      <c r="K27" s="8"/>
    </row>
    <row r="28" spans="2:11">
      <c r="B28" s="7"/>
      <c r="C28" s="7"/>
      <c r="D28" s="37" t="s">
        <v>625</v>
      </c>
      <c r="E28" s="35"/>
      <c r="F28" s="35"/>
      <c r="G28" s="35"/>
      <c r="H28" s="35"/>
      <c r="I28" s="35"/>
      <c r="J28" s="36"/>
      <c r="K28" s="8"/>
    </row>
    <row r="29" spans="2:11">
      <c r="B29" s="7"/>
      <c r="C29" s="7"/>
      <c r="D29" s="275"/>
      <c r="E29" s="35"/>
      <c r="F29" s="35"/>
      <c r="G29" s="35"/>
      <c r="H29" s="35"/>
      <c r="I29" s="35"/>
      <c r="J29" s="36"/>
      <c r="K29" s="8"/>
    </row>
    <row r="30" spans="2:11">
      <c r="B30" s="7"/>
      <c r="C30" s="7"/>
      <c r="D30" s="19" t="s">
        <v>638</v>
      </c>
      <c r="E30" s="35"/>
      <c r="F30" s="35"/>
      <c r="G30" s="35"/>
      <c r="H30" s="35"/>
      <c r="I30" s="35"/>
      <c r="J30" s="36"/>
      <c r="K30" s="8"/>
    </row>
    <row r="31" spans="2:11">
      <c r="B31" s="7"/>
      <c r="C31" s="7"/>
      <c r="D31" s="19" t="s">
        <v>598</v>
      </c>
      <c r="E31" s="35"/>
      <c r="F31" s="35"/>
      <c r="G31" s="35"/>
      <c r="H31" s="35"/>
      <c r="I31" s="35"/>
      <c r="J31" s="36"/>
      <c r="K31" s="8"/>
    </row>
    <row r="32" spans="2:11">
      <c r="B32" s="7"/>
      <c r="C32" s="7"/>
      <c r="D32" s="19" t="s">
        <v>618</v>
      </c>
      <c r="E32" s="35"/>
      <c r="F32" s="35"/>
      <c r="G32" s="35"/>
      <c r="H32" s="35"/>
      <c r="I32" s="35"/>
      <c r="J32" s="36"/>
      <c r="K32" s="8"/>
    </row>
    <row r="33" spans="2:12">
      <c r="B33" s="7"/>
      <c r="C33" s="7"/>
      <c r="D33" s="19" t="s">
        <v>599</v>
      </c>
      <c r="E33" s="35"/>
      <c r="F33" s="35"/>
      <c r="G33" s="35"/>
      <c r="H33" s="35"/>
      <c r="I33" s="35"/>
      <c r="J33" s="36"/>
      <c r="K33" s="8"/>
    </row>
    <row r="34" spans="2:12">
      <c r="B34" s="7"/>
      <c r="C34" s="7"/>
      <c r="D34" s="19" t="s">
        <v>600</v>
      </c>
      <c r="E34" s="35"/>
      <c r="F34" s="35"/>
      <c r="G34" s="35"/>
      <c r="H34" s="35"/>
      <c r="I34" s="35"/>
      <c r="J34" s="36"/>
      <c r="K34" s="8"/>
    </row>
    <row r="35" spans="2:12">
      <c r="B35" s="7"/>
      <c r="C35" s="7"/>
      <c r="D35" s="19" t="s">
        <v>601</v>
      </c>
      <c r="E35" s="35"/>
      <c r="F35" s="35"/>
      <c r="G35" s="35"/>
      <c r="H35" s="35"/>
      <c r="I35" s="35"/>
      <c r="J35" s="36"/>
      <c r="K35" s="8"/>
    </row>
    <row r="36" spans="2:12">
      <c r="B36" s="7"/>
      <c r="C36" s="7"/>
      <c r="D36" s="19" t="s">
        <v>602</v>
      </c>
      <c r="E36" s="35"/>
      <c r="F36" s="35"/>
      <c r="G36" s="35"/>
      <c r="H36" s="35"/>
      <c r="I36" s="35"/>
      <c r="J36" s="36"/>
      <c r="K36" s="8"/>
    </row>
    <row r="37" spans="2:12">
      <c r="B37" s="7"/>
      <c r="C37" s="7"/>
      <c r="D37" s="19" t="s">
        <v>603</v>
      </c>
      <c r="E37" s="35"/>
      <c r="F37" s="35"/>
      <c r="G37" s="35"/>
      <c r="H37" s="35"/>
      <c r="I37" s="35"/>
      <c r="J37" s="36"/>
      <c r="K37" s="8"/>
    </row>
    <row r="38" spans="2:12" ht="6" customHeight="1" thickBot="1">
      <c r="B38" s="7"/>
      <c r="C38" s="38"/>
      <c r="D38" s="39"/>
      <c r="E38" s="39"/>
      <c r="F38" s="39"/>
      <c r="G38" s="39"/>
      <c r="H38" s="39"/>
      <c r="I38" s="39"/>
      <c r="J38" s="40"/>
      <c r="K38" s="8"/>
    </row>
    <row r="39" spans="2:12" ht="9" customHeight="1">
      <c r="B39" s="7"/>
      <c r="C39" s="19"/>
      <c r="D39" s="19"/>
      <c r="E39" s="19"/>
      <c r="F39" s="19"/>
      <c r="G39" s="19"/>
      <c r="H39" s="19"/>
      <c r="I39" s="19"/>
      <c r="J39" s="19"/>
      <c r="K39" s="8"/>
    </row>
    <row r="40" spans="2:12" ht="3.75" customHeight="1" thickBot="1">
      <c r="B40" s="7"/>
      <c r="C40" s="19"/>
      <c r="D40" s="19"/>
      <c r="E40" s="19"/>
      <c r="F40" s="19"/>
      <c r="G40" s="19"/>
      <c r="H40" s="19"/>
      <c r="I40" s="19"/>
      <c r="J40" s="19"/>
      <c r="K40" s="8"/>
    </row>
    <row r="41" spans="2:12" ht="15" customHeight="1">
      <c r="B41" s="7"/>
      <c r="C41" s="20"/>
      <c r="D41" s="21" t="s">
        <v>461</v>
      </c>
      <c r="E41" s="22"/>
      <c r="F41" s="22"/>
      <c r="G41" s="22"/>
      <c r="H41" s="22"/>
      <c r="I41" s="22"/>
      <c r="J41" s="23"/>
      <c r="K41" s="8"/>
    </row>
    <row r="42" spans="2:12" ht="8.25" customHeight="1" thickBot="1">
      <c r="B42" s="7"/>
      <c r="C42" s="7"/>
      <c r="D42" s="11"/>
      <c r="E42" s="19"/>
      <c r="F42" s="19"/>
      <c r="G42" s="19"/>
      <c r="H42" s="19"/>
      <c r="I42" s="19"/>
      <c r="J42" s="8"/>
      <c r="K42" s="8"/>
    </row>
    <row r="43" spans="2:12" ht="13.5" customHeight="1">
      <c r="B43" s="7"/>
      <c r="C43" s="7"/>
      <c r="D43" s="433" t="s">
        <v>453</v>
      </c>
      <c r="E43" s="434"/>
      <c r="F43" s="435"/>
      <c r="G43" s="436" t="s">
        <v>454</v>
      </c>
      <c r="H43" s="436" t="s">
        <v>455</v>
      </c>
      <c r="I43" s="457" t="s">
        <v>456</v>
      </c>
      <c r="J43" s="458"/>
      <c r="K43" s="8"/>
    </row>
    <row r="44" spans="2:12" ht="15" customHeight="1">
      <c r="B44" s="7"/>
      <c r="C44" s="7"/>
      <c r="D44" s="24" t="s">
        <v>457</v>
      </c>
      <c r="E44" s="440" t="s">
        <v>458</v>
      </c>
      <c r="F44" s="441"/>
      <c r="G44" s="437"/>
      <c r="H44" s="437"/>
      <c r="I44" s="459"/>
      <c r="J44" s="460"/>
      <c r="K44" s="8"/>
    </row>
    <row r="45" spans="2:12" ht="38.25">
      <c r="B45" s="7"/>
      <c r="C45" s="7"/>
      <c r="D45" s="323" t="s">
        <v>944</v>
      </c>
      <c r="E45" s="467" t="s">
        <v>945</v>
      </c>
      <c r="F45" s="468"/>
      <c r="G45" s="349" t="s">
        <v>946</v>
      </c>
      <c r="H45" s="350" t="s">
        <v>948</v>
      </c>
      <c r="I45" s="469"/>
      <c r="J45" s="470"/>
      <c r="K45" s="8"/>
    </row>
    <row r="46" spans="2:12" ht="89.25">
      <c r="B46" s="7"/>
      <c r="C46" s="7"/>
      <c r="D46" s="323" t="s">
        <v>1135</v>
      </c>
      <c r="E46" s="467" t="s">
        <v>1134</v>
      </c>
      <c r="F46" s="468"/>
      <c r="G46" s="351" t="s">
        <v>947</v>
      </c>
      <c r="H46" s="350" t="s">
        <v>949</v>
      </c>
      <c r="I46" s="469"/>
      <c r="J46" s="470"/>
      <c r="K46" s="8"/>
    </row>
    <row r="47" spans="2:12" ht="17.25" customHeight="1" thickBot="1">
      <c r="B47" s="7"/>
      <c r="C47" s="7"/>
      <c r="D47" s="32"/>
      <c r="E47" s="422"/>
      <c r="F47" s="423"/>
      <c r="G47" s="43"/>
      <c r="H47" s="44"/>
      <c r="I47" s="422"/>
      <c r="J47" s="471"/>
      <c r="K47" s="8"/>
    </row>
    <row r="48" spans="2:12">
      <c r="B48" s="7"/>
      <c r="C48" s="7"/>
      <c r="D48" s="19" t="s">
        <v>462</v>
      </c>
      <c r="E48" s="35"/>
      <c r="F48" s="35"/>
      <c r="G48" s="35"/>
      <c r="H48" s="35"/>
      <c r="I48" s="35"/>
      <c r="J48" s="36"/>
      <c r="K48" s="8"/>
      <c r="L48" s="19"/>
    </row>
    <row r="49" spans="2:12">
      <c r="B49" s="7"/>
      <c r="C49" s="7"/>
      <c r="D49" s="37" t="s">
        <v>604</v>
      </c>
      <c r="E49" s="35"/>
      <c r="F49" s="35"/>
      <c r="G49" s="35"/>
      <c r="H49" s="35"/>
      <c r="I49" s="35"/>
      <c r="J49" s="36"/>
      <c r="K49" s="8"/>
      <c r="L49" s="19"/>
    </row>
    <row r="50" spans="2:12">
      <c r="B50" s="7"/>
      <c r="C50" s="7"/>
      <c r="D50" s="19" t="s">
        <v>639</v>
      </c>
      <c r="E50" s="37"/>
      <c r="F50" s="45"/>
      <c r="G50" s="46"/>
      <c r="H50" s="46"/>
      <c r="I50" s="46"/>
      <c r="J50" s="47"/>
      <c r="K50" s="8"/>
      <c r="L50" s="48"/>
    </row>
    <row r="51" spans="2:12">
      <c r="B51" s="7"/>
      <c r="C51" s="7"/>
      <c r="D51" s="37" t="s">
        <v>607</v>
      </c>
      <c r="E51" s="37"/>
      <c r="F51" s="45"/>
      <c r="G51" s="46"/>
      <c r="H51" s="46"/>
      <c r="I51" s="46"/>
      <c r="J51" s="47"/>
      <c r="K51" s="8"/>
      <c r="L51" s="48"/>
    </row>
    <row r="52" spans="2:12">
      <c r="B52" s="7"/>
      <c r="C52" s="7"/>
      <c r="D52" s="37" t="s">
        <v>608</v>
      </c>
      <c r="E52" s="35"/>
      <c r="F52" s="35"/>
      <c r="G52" s="35"/>
      <c r="H52" s="35"/>
      <c r="I52" s="35"/>
      <c r="J52" s="36"/>
      <c r="K52" s="8"/>
    </row>
    <row r="53" spans="2:12">
      <c r="B53" s="7"/>
      <c r="C53" s="7"/>
      <c r="D53" s="37" t="s">
        <v>612</v>
      </c>
      <c r="E53" s="35"/>
      <c r="F53" s="35"/>
      <c r="G53" s="35"/>
      <c r="H53" s="35"/>
      <c r="I53" s="35"/>
      <c r="J53" s="36"/>
      <c r="K53" s="8"/>
    </row>
    <row r="54" spans="2:12" ht="13.5" thickBot="1">
      <c r="B54" s="7"/>
      <c r="C54" s="38"/>
      <c r="D54" s="39" t="s">
        <v>613</v>
      </c>
      <c r="E54" s="49"/>
      <c r="F54" s="49"/>
      <c r="G54" s="49"/>
      <c r="H54" s="49"/>
      <c r="I54" s="49"/>
      <c r="J54" s="50"/>
      <c r="K54" s="8"/>
    </row>
    <row r="55" spans="2:12" ht="15.75" customHeight="1" thickBot="1">
      <c r="B55" s="7"/>
      <c r="C55" s="19"/>
      <c r="D55" s="19"/>
      <c r="E55" s="19"/>
      <c r="F55" s="19"/>
      <c r="G55" s="19"/>
      <c r="H55" s="19"/>
      <c r="I55" s="19"/>
      <c r="J55" s="19"/>
      <c r="K55" s="8"/>
      <c r="L55" s="19"/>
    </row>
    <row r="56" spans="2:12" ht="15" customHeight="1">
      <c r="B56" s="7"/>
      <c r="C56" s="2"/>
      <c r="D56" s="51" t="s">
        <v>463</v>
      </c>
      <c r="E56" s="4"/>
      <c r="F56" s="4"/>
      <c r="G56" s="4"/>
      <c r="H56" s="4"/>
      <c r="I56" s="4"/>
      <c r="J56" s="5"/>
      <c r="K56" s="52"/>
      <c r="L56" s="19"/>
    </row>
    <row r="57" spans="2:12" ht="6.75" customHeight="1" thickBot="1">
      <c r="B57" s="7"/>
      <c r="C57" s="53"/>
      <c r="D57" s="54"/>
      <c r="E57" s="54"/>
      <c r="F57" s="54"/>
      <c r="G57" s="54"/>
      <c r="H57" s="54"/>
      <c r="I57" s="54"/>
      <c r="J57" s="52"/>
      <c r="K57" s="52"/>
      <c r="L57" s="19"/>
    </row>
    <row r="58" spans="2:12" s="12" customFormat="1" ht="16.5" customHeight="1">
      <c r="B58" s="10"/>
      <c r="C58" s="55"/>
      <c r="D58" s="454" t="s">
        <v>453</v>
      </c>
      <c r="E58" s="455"/>
      <c r="F58" s="436" t="s">
        <v>454</v>
      </c>
      <c r="G58" s="436" t="s">
        <v>455</v>
      </c>
      <c r="H58" s="436" t="s">
        <v>456</v>
      </c>
      <c r="I58" s="436"/>
      <c r="J58" s="456"/>
      <c r="K58" s="15"/>
    </row>
    <row r="59" spans="2:12" s="12" customFormat="1" ht="17.25" customHeight="1">
      <c r="B59" s="10"/>
      <c r="C59" s="55"/>
      <c r="D59" s="24" t="s">
        <v>457</v>
      </c>
      <c r="E59" s="56" t="s">
        <v>458</v>
      </c>
      <c r="F59" s="437"/>
      <c r="G59" s="437"/>
      <c r="H59" s="57" t="s">
        <v>464</v>
      </c>
      <c r="I59" s="57" t="s">
        <v>465</v>
      </c>
      <c r="J59" s="58" t="s">
        <v>466</v>
      </c>
      <c r="K59" s="15"/>
    </row>
    <row r="60" spans="2:12" ht="18" customHeight="1">
      <c r="B60" s="7"/>
      <c r="C60" s="53"/>
      <c r="D60" s="59"/>
      <c r="E60" s="60"/>
      <c r="F60" s="61"/>
      <c r="G60" s="62"/>
      <c r="H60" s="63"/>
      <c r="I60" s="64"/>
      <c r="J60" s="65"/>
      <c r="K60" s="8"/>
    </row>
    <row r="61" spans="2:12" ht="18" customHeight="1">
      <c r="B61" s="7"/>
      <c r="C61" s="53"/>
      <c r="D61" s="66"/>
      <c r="E61" s="67"/>
      <c r="F61" s="68"/>
      <c r="G61" s="69"/>
      <c r="H61" s="70"/>
      <c r="I61" s="71"/>
      <c r="J61" s="72"/>
      <c r="K61" s="8"/>
    </row>
    <row r="62" spans="2:12" ht="18" customHeight="1" thickBot="1">
      <c r="B62" s="7"/>
      <c r="C62" s="53"/>
      <c r="D62" s="73"/>
      <c r="E62" s="74"/>
      <c r="F62" s="75"/>
      <c r="G62" s="76"/>
      <c r="H62" s="77"/>
      <c r="I62" s="78"/>
      <c r="J62" s="79"/>
      <c r="K62" s="8"/>
    </row>
    <row r="63" spans="2:12" ht="18" customHeight="1">
      <c r="B63" s="7"/>
      <c r="C63" s="53"/>
      <c r="D63" s="265" t="s">
        <v>459</v>
      </c>
      <c r="E63" s="266"/>
      <c r="F63" s="267"/>
      <c r="G63" s="268"/>
      <c r="H63" s="268"/>
      <c r="I63" s="269"/>
      <c r="J63" s="5"/>
      <c r="K63" s="8"/>
    </row>
    <row r="64" spans="2:12" ht="15.75" customHeight="1">
      <c r="B64" s="7"/>
      <c r="C64" s="53"/>
      <c r="D64" s="451" t="s">
        <v>609</v>
      </c>
      <c r="E64" s="452"/>
      <c r="F64" s="452"/>
      <c r="G64" s="452"/>
      <c r="H64" s="452"/>
      <c r="I64" s="452"/>
      <c r="J64" s="453"/>
      <c r="K64" s="52"/>
      <c r="L64" s="19"/>
    </row>
    <row r="65" spans="2:12" ht="15.75" customHeight="1">
      <c r="B65" s="7"/>
      <c r="C65" s="53"/>
      <c r="D65" s="313" t="s">
        <v>610</v>
      </c>
      <c r="E65" s="314"/>
      <c r="F65" s="314"/>
      <c r="G65" s="314"/>
      <c r="H65" s="314"/>
      <c r="I65" s="314"/>
      <c r="J65" s="315"/>
      <c r="K65" s="52"/>
      <c r="L65" s="19"/>
    </row>
    <row r="66" spans="2:12" ht="13.5" thickBot="1">
      <c r="B66" s="7"/>
      <c r="C66" s="80"/>
      <c r="D66" s="159" t="s">
        <v>611</v>
      </c>
      <c r="E66" s="81"/>
      <c r="F66" s="82"/>
      <c r="G66" s="83"/>
      <c r="H66" s="83"/>
      <c r="I66" s="83"/>
      <c r="J66" s="84"/>
      <c r="K66" s="52"/>
      <c r="L66" s="19"/>
    </row>
    <row r="67" spans="2:12" ht="13.5" customHeight="1" thickBot="1">
      <c r="B67" s="7"/>
      <c r="C67" s="54"/>
      <c r="D67" s="85"/>
      <c r="E67" s="86"/>
      <c r="F67" s="87"/>
      <c r="G67" s="88"/>
      <c r="H67" s="88"/>
      <c r="I67" s="88"/>
      <c r="J67" s="88"/>
      <c r="K67" s="52"/>
      <c r="L67" s="19"/>
    </row>
    <row r="68" spans="2:12" ht="15" customHeight="1">
      <c r="B68" s="7"/>
      <c r="C68" s="2"/>
      <c r="D68" s="51" t="s">
        <v>467</v>
      </c>
      <c r="E68" s="4"/>
      <c r="F68" s="4"/>
      <c r="G68" s="4"/>
      <c r="H68" s="4"/>
      <c r="I68" s="4"/>
      <c r="J68" s="5"/>
      <c r="K68" s="52"/>
      <c r="L68" s="19"/>
    </row>
    <row r="69" spans="2:12" ht="5.25" customHeight="1" thickBot="1">
      <c r="B69" s="7"/>
      <c r="C69" s="53"/>
      <c r="D69" s="54"/>
      <c r="E69" s="54"/>
      <c r="F69" s="54"/>
      <c r="G69" s="54"/>
      <c r="H69" s="54"/>
      <c r="I69" s="54"/>
      <c r="J69" s="52"/>
      <c r="K69" s="52"/>
      <c r="L69" s="19"/>
    </row>
    <row r="70" spans="2:12" s="12" customFormat="1" ht="15" customHeight="1">
      <c r="B70" s="10"/>
      <c r="C70" s="55"/>
      <c r="D70" s="454" t="s">
        <v>453</v>
      </c>
      <c r="E70" s="455"/>
      <c r="F70" s="436" t="s">
        <v>454</v>
      </c>
      <c r="G70" s="436" t="s">
        <v>455</v>
      </c>
      <c r="H70" s="436" t="s">
        <v>456</v>
      </c>
      <c r="I70" s="436"/>
      <c r="J70" s="456"/>
      <c r="K70" s="15"/>
    </row>
    <row r="71" spans="2:12" s="12" customFormat="1" ht="23.25" customHeight="1">
      <c r="B71" s="10"/>
      <c r="C71" s="55"/>
      <c r="D71" s="24" t="s">
        <v>457</v>
      </c>
      <c r="E71" s="56" t="s">
        <v>458</v>
      </c>
      <c r="F71" s="437"/>
      <c r="G71" s="437"/>
      <c r="H71" s="57" t="s">
        <v>464</v>
      </c>
      <c r="I71" s="57" t="s">
        <v>465</v>
      </c>
      <c r="J71" s="58" t="s">
        <v>466</v>
      </c>
      <c r="K71" s="15"/>
    </row>
    <row r="72" spans="2:12" ht="18" customHeight="1">
      <c r="B72" s="7"/>
      <c r="C72" s="53"/>
      <c r="D72" s="59"/>
      <c r="E72" s="60"/>
      <c r="F72" s="61"/>
      <c r="G72" s="70"/>
      <c r="H72" s="89"/>
      <c r="I72" s="89"/>
      <c r="J72" s="65"/>
      <c r="K72" s="8"/>
    </row>
    <row r="73" spans="2:12" ht="18" customHeight="1">
      <c r="B73" s="7"/>
      <c r="C73" s="53"/>
      <c r="D73" s="66"/>
      <c r="E73" s="67"/>
      <c r="F73" s="68"/>
      <c r="G73" s="90"/>
      <c r="H73" s="91"/>
      <c r="I73" s="91"/>
      <c r="J73" s="72"/>
      <c r="K73" s="8"/>
    </row>
    <row r="74" spans="2:12" ht="18" customHeight="1" thickBot="1">
      <c r="B74" s="7"/>
      <c r="C74" s="53"/>
      <c r="D74" s="73"/>
      <c r="E74" s="74"/>
      <c r="F74" s="75"/>
      <c r="G74" s="92"/>
      <c r="H74" s="93"/>
      <c r="I74" s="93"/>
      <c r="J74" s="79"/>
      <c r="K74" s="8"/>
    </row>
    <row r="75" spans="2:12">
      <c r="B75" s="7"/>
      <c r="C75" s="53"/>
      <c r="D75" s="19" t="s">
        <v>459</v>
      </c>
      <c r="E75" s="86"/>
      <c r="F75" s="87"/>
      <c r="G75" s="88"/>
      <c r="H75" s="88"/>
      <c r="I75" s="88"/>
      <c r="J75" s="94"/>
      <c r="K75" s="52"/>
      <c r="L75" s="19"/>
    </row>
    <row r="76" spans="2:12" ht="12.75" customHeight="1">
      <c r="B76" s="7"/>
      <c r="C76" s="53"/>
      <c r="D76" s="450" t="s">
        <v>614</v>
      </c>
      <c r="E76" s="450"/>
      <c r="F76" s="450"/>
      <c r="G76" s="450"/>
      <c r="H76" s="450"/>
      <c r="I76" s="450"/>
      <c r="J76" s="263"/>
      <c r="K76" s="52"/>
      <c r="L76" s="19"/>
    </row>
    <row r="77" spans="2:12" ht="13.5" thickBot="1">
      <c r="B77" s="7"/>
      <c r="C77" s="53"/>
      <c r="D77" s="81" t="s">
        <v>615</v>
      </c>
      <c r="E77" s="264"/>
      <c r="F77" s="264"/>
      <c r="G77" s="264"/>
      <c r="H77" s="264"/>
      <c r="I77" s="264"/>
      <c r="J77" s="95"/>
      <c r="K77" s="52"/>
      <c r="L77" s="19"/>
    </row>
    <row r="78" spans="2:12" ht="15" customHeight="1" thickBot="1">
      <c r="B78" s="7"/>
      <c r="C78" s="96"/>
      <c r="D78" s="96"/>
      <c r="E78" s="96"/>
      <c r="F78" s="96"/>
      <c r="G78" s="96"/>
      <c r="H78" s="96"/>
      <c r="I78" s="96"/>
      <c r="J78" s="96"/>
      <c r="K78" s="52"/>
      <c r="L78" s="19"/>
    </row>
    <row r="79" spans="2:12" s="105" customFormat="1" ht="38.25">
      <c r="B79" s="97"/>
      <c r="C79" s="98"/>
      <c r="D79" s="99" t="s">
        <v>632</v>
      </c>
      <c r="E79" s="100"/>
      <c r="F79" s="100"/>
      <c r="G79" s="101"/>
      <c r="H79" s="311" t="s">
        <v>468</v>
      </c>
      <c r="I79" s="311" t="s">
        <v>469</v>
      </c>
      <c r="J79" s="103" t="s">
        <v>470</v>
      </c>
      <c r="K79" s="104"/>
    </row>
    <row r="80" spans="2:12" s="105" customFormat="1" ht="17.25" customHeight="1">
      <c r="B80" s="97"/>
      <c r="C80" s="97"/>
      <c r="D80" s="106" t="s">
        <v>471</v>
      </c>
      <c r="E80" s="107"/>
      <c r="F80" s="107"/>
      <c r="G80" s="107"/>
      <c r="H80" s="108"/>
      <c r="I80" s="108"/>
      <c r="J80" s="109">
        <f>H80+I80</f>
        <v>0</v>
      </c>
      <c r="K80" s="104"/>
    </row>
    <row r="81" spans="2:12" s="105" customFormat="1" ht="17.25" customHeight="1">
      <c r="B81" s="97"/>
      <c r="C81" s="97"/>
      <c r="D81" s="106" t="s">
        <v>472</v>
      </c>
      <c r="E81" s="107"/>
      <c r="F81" s="107"/>
      <c r="G81" s="107"/>
      <c r="H81" s="108"/>
      <c r="I81" s="108"/>
      <c r="J81" s="109"/>
      <c r="K81" s="104"/>
    </row>
    <row r="82" spans="2:12" s="105" customFormat="1" ht="17.25" customHeight="1">
      <c r="B82" s="97"/>
      <c r="C82" s="97"/>
      <c r="D82" s="110" t="s">
        <v>473</v>
      </c>
      <c r="E82" s="111"/>
      <c r="F82" s="111"/>
      <c r="G82" s="111"/>
      <c r="H82" s="108"/>
      <c r="I82" s="108"/>
      <c r="J82" s="109">
        <f t="shared" ref="J82:J84" si="0">H82+I82</f>
        <v>0</v>
      </c>
      <c r="K82" s="104"/>
    </row>
    <row r="83" spans="2:12" s="105" customFormat="1" ht="17.25" customHeight="1">
      <c r="B83" s="97"/>
      <c r="C83" s="97"/>
      <c r="D83" s="106" t="s">
        <v>474</v>
      </c>
      <c r="E83" s="107"/>
      <c r="F83" s="107"/>
      <c r="G83" s="107"/>
      <c r="H83" s="108"/>
      <c r="I83" s="108"/>
      <c r="J83" s="109">
        <f t="shared" si="0"/>
        <v>0</v>
      </c>
      <c r="K83" s="104"/>
    </row>
    <row r="84" spans="2:12" s="105" customFormat="1" ht="17.25" customHeight="1">
      <c r="B84" s="97"/>
      <c r="C84" s="97"/>
      <c r="D84" s="106" t="s">
        <v>475</v>
      </c>
      <c r="E84" s="107"/>
      <c r="F84" s="107"/>
      <c r="G84" s="107"/>
      <c r="H84" s="108"/>
      <c r="I84" s="108"/>
      <c r="J84" s="109">
        <f t="shared" si="0"/>
        <v>0</v>
      </c>
      <c r="K84" s="104"/>
    </row>
    <row r="85" spans="2:12" s="105" customFormat="1" ht="17.25" customHeight="1">
      <c r="B85" s="97"/>
      <c r="C85" s="97"/>
      <c r="D85" s="110" t="s">
        <v>476</v>
      </c>
      <c r="E85" s="111"/>
      <c r="F85" s="111"/>
      <c r="G85" s="111"/>
      <c r="H85" s="108"/>
      <c r="I85" s="108"/>
      <c r="J85" s="109"/>
      <c r="K85" s="104"/>
    </row>
    <row r="86" spans="2:12" s="105" customFormat="1" ht="17.25" customHeight="1">
      <c r="B86" s="97"/>
      <c r="C86" s="97"/>
      <c r="D86" s="110" t="s">
        <v>634</v>
      </c>
      <c r="E86" s="111"/>
      <c r="F86" s="111"/>
      <c r="G86" s="111"/>
      <c r="H86" s="108"/>
      <c r="I86" s="108"/>
      <c r="J86" s="109"/>
      <c r="K86" s="104"/>
    </row>
    <row r="87" spans="2:12" s="105" customFormat="1" ht="17.25" customHeight="1">
      <c r="B87" s="97"/>
      <c r="C87" s="97"/>
      <c r="D87" s="110" t="s">
        <v>477</v>
      </c>
      <c r="E87" s="111"/>
      <c r="F87" s="111"/>
      <c r="G87" s="111"/>
      <c r="H87" s="108"/>
      <c r="I87" s="108"/>
      <c r="J87" s="109">
        <f>H87+I87</f>
        <v>0</v>
      </c>
      <c r="K87" s="104"/>
    </row>
    <row r="88" spans="2:12" s="105" customFormat="1" ht="17.25" customHeight="1">
      <c r="B88" s="97"/>
      <c r="C88" s="97"/>
      <c r="D88" s="110" t="s">
        <v>478</v>
      </c>
      <c r="E88" s="111"/>
      <c r="F88" s="111"/>
      <c r="G88" s="111"/>
      <c r="H88" s="108"/>
      <c r="I88" s="108"/>
      <c r="J88" s="109"/>
      <c r="K88" s="104"/>
    </row>
    <row r="89" spans="2:12" s="105" customFormat="1" ht="17.25" customHeight="1">
      <c r="B89" s="97"/>
      <c r="C89" s="97"/>
      <c r="D89" s="110" t="s">
        <v>479</v>
      </c>
      <c r="E89" s="111"/>
      <c r="F89" s="111"/>
      <c r="G89" s="111"/>
      <c r="H89" s="108"/>
      <c r="I89" s="108"/>
      <c r="J89" s="109"/>
      <c r="K89" s="104"/>
    </row>
    <row r="90" spans="2:12" s="105" customFormat="1" ht="17.25" customHeight="1">
      <c r="B90" s="97"/>
      <c r="C90" s="97"/>
      <c r="D90" s="110" t="s">
        <v>480</v>
      </c>
      <c r="E90" s="111"/>
      <c r="F90" s="111"/>
      <c r="G90" s="111"/>
      <c r="H90" s="112"/>
      <c r="I90" s="108"/>
      <c r="J90" s="109"/>
      <c r="K90" s="104"/>
    </row>
    <row r="91" spans="2:12" s="105" customFormat="1" ht="17.25" customHeight="1">
      <c r="B91" s="97"/>
      <c r="C91" s="97"/>
      <c r="D91" s="110" t="s">
        <v>481</v>
      </c>
      <c r="E91" s="111"/>
      <c r="F91" s="111"/>
      <c r="G91" s="111"/>
      <c r="H91" s="112"/>
      <c r="I91" s="108"/>
      <c r="J91" s="109"/>
      <c r="K91" s="104"/>
    </row>
    <row r="92" spans="2:12" s="105" customFormat="1" ht="17.25" customHeight="1">
      <c r="B92" s="97"/>
      <c r="C92" s="97"/>
      <c r="D92" s="113" t="s">
        <v>2</v>
      </c>
      <c r="E92" s="18"/>
      <c r="F92" s="18"/>
      <c r="G92" s="18"/>
      <c r="H92" s="114"/>
      <c r="I92" s="114">
        <f>SUM(I80:I91)</f>
        <v>0</v>
      </c>
      <c r="J92" s="114">
        <f>SUM(J80:J91)</f>
        <v>0</v>
      </c>
      <c r="K92" s="104"/>
    </row>
    <row r="93" spans="2:12" s="105" customFormat="1" ht="17.25" customHeight="1">
      <c r="B93" s="97"/>
      <c r="C93" s="97"/>
      <c r="D93" s="314" t="s">
        <v>482</v>
      </c>
      <c r="E93" s="305"/>
      <c r="F93" s="305"/>
      <c r="G93" s="14"/>
      <c r="H93" s="304"/>
      <c r="I93" s="304"/>
      <c r="J93" s="304"/>
      <c r="K93" s="104"/>
    </row>
    <row r="94" spans="2:12" s="105" customFormat="1" ht="15" customHeight="1" thickBot="1">
      <c r="B94" s="97"/>
      <c r="C94" s="115"/>
      <c r="D94" s="306" t="s">
        <v>631</v>
      </c>
      <c r="E94" s="306"/>
      <c r="F94" s="306"/>
      <c r="G94" s="117"/>
      <c r="H94" s="118"/>
      <c r="I94" s="118"/>
      <c r="J94" s="119"/>
      <c r="K94" s="104"/>
    </row>
    <row r="95" spans="2:12" ht="15.75" customHeight="1" thickBot="1">
      <c r="B95" s="7"/>
      <c r="C95" s="19"/>
      <c r="D95" s="19"/>
      <c r="E95" s="19"/>
      <c r="F95" s="19"/>
      <c r="G95" s="19"/>
      <c r="H95" s="19"/>
      <c r="I95" s="19"/>
      <c r="J95" s="19"/>
      <c r="K95" s="8"/>
      <c r="L95" s="19"/>
    </row>
    <row r="96" spans="2:12" s="125" customFormat="1">
      <c r="B96" s="55"/>
      <c r="C96" s="120"/>
      <c r="D96" s="51" t="s">
        <v>483</v>
      </c>
      <c r="E96" s="121"/>
      <c r="F96" s="121"/>
      <c r="G96" s="51"/>
      <c r="H96" s="51"/>
      <c r="I96" s="51"/>
      <c r="J96" s="122"/>
      <c r="K96" s="123"/>
      <c r="L96" s="124"/>
    </row>
    <row r="97" spans="2:12" s="131" customFormat="1" ht="17.25" customHeight="1">
      <c r="B97" s="126"/>
      <c r="C97" s="126"/>
      <c r="D97" s="127"/>
      <c r="E97" s="314"/>
      <c r="F97" s="314"/>
      <c r="G97" s="314"/>
      <c r="H97" s="314"/>
      <c r="I97" s="314"/>
      <c r="J97" s="312" t="s">
        <v>456</v>
      </c>
      <c r="K97" s="130"/>
      <c r="L97" s="127"/>
    </row>
    <row r="98" spans="2:12" s="131" customFormat="1" ht="17.25" customHeight="1">
      <c r="B98" s="126"/>
      <c r="C98" s="126"/>
      <c r="D98" s="132" t="s">
        <v>484</v>
      </c>
      <c r="E98" s="133"/>
      <c r="F98" s="133"/>
      <c r="G98" s="133"/>
      <c r="H98" s="133"/>
      <c r="I98" s="134"/>
      <c r="J98" s="109"/>
      <c r="K98" s="130"/>
      <c r="L98" s="127"/>
    </row>
    <row r="99" spans="2:12" s="131" customFormat="1" ht="17.25" customHeight="1">
      <c r="B99" s="126"/>
      <c r="C99" s="126"/>
      <c r="D99" s="135" t="s">
        <v>485</v>
      </c>
      <c r="E99" s="133"/>
      <c r="F99" s="133"/>
      <c r="G99" s="133"/>
      <c r="H99" s="133"/>
      <c r="I99" s="133"/>
      <c r="J99" s="109"/>
      <c r="K99" s="130"/>
      <c r="L99" s="127"/>
    </row>
    <row r="100" spans="2:12" s="131" customFormat="1" ht="14.25" customHeight="1">
      <c r="B100" s="126"/>
      <c r="C100" s="126"/>
      <c r="D100" s="136" t="s">
        <v>2</v>
      </c>
      <c r="E100" s="133"/>
      <c r="F100" s="133"/>
      <c r="G100" s="133"/>
      <c r="H100" s="133"/>
      <c r="I100" s="133"/>
      <c r="J100" s="318">
        <f>SUM(J98:J99)</f>
        <v>0</v>
      </c>
      <c r="K100" s="130"/>
      <c r="L100" s="127"/>
    </row>
    <row r="101" spans="2:12" s="131" customFormat="1" ht="14.25" customHeight="1" thickBot="1">
      <c r="B101" s="126"/>
      <c r="C101" s="137"/>
      <c r="D101" s="116" t="s">
        <v>630</v>
      </c>
      <c r="E101" s="116"/>
      <c r="F101" s="138"/>
      <c r="G101" s="138"/>
      <c r="H101" s="118"/>
      <c r="I101" s="118"/>
      <c r="J101" s="139"/>
      <c r="K101" s="130"/>
    </row>
    <row r="102" spans="2:12" s="6" customFormat="1" ht="15" customHeight="1" thickBot="1">
      <c r="B102" s="53"/>
      <c r="C102" s="54"/>
      <c r="D102" s="54"/>
      <c r="E102" s="54"/>
      <c r="F102" s="54"/>
      <c r="G102" s="54"/>
      <c r="H102" s="54"/>
      <c r="I102" s="54"/>
      <c r="J102" s="54"/>
      <c r="K102" s="52"/>
      <c r="L102" s="54"/>
    </row>
    <row r="103" spans="2:12" s="6" customFormat="1" ht="15" customHeight="1">
      <c r="B103" s="53"/>
      <c r="C103" s="2"/>
      <c r="D103" s="21" t="s">
        <v>486</v>
      </c>
      <c r="E103" s="4"/>
      <c r="F103" s="4"/>
      <c r="G103" s="4"/>
      <c r="H103" s="442" t="s">
        <v>456</v>
      </c>
      <c r="I103" s="443"/>
      <c r="J103" s="444"/>
      <c r="K103" s="52"/>
      <c r="L103" s="54"/>
    </row>
    <row r="104" spans="2:12" s="6" customFormat="1" ht="17.25" customHeight="1">
      <c r="B104" s="53"/>
      <c r="C104" s="53"/>
      <c r="D104" s="316" t="s">
        <v>487</v>
      </c>
      <c r="E104" s="141"/>
      <c r="F104" s="316"/>
      <c r="G104" s="142" t="s">
        <v>488</v>
      </c>
      <c r="H104" s="57" t="s">
        <v>464</v>
      </c>
      <c r="I104" s="57" t="s">
        <v>465</v>
      </c>
      <c r="J104" s="58" t="s">
        <v>466</v>
      </c>
      <c r="K104" s="52"/>
      <c r="L104" s="54"/>
    </row>
    <row r="105" spans="2:12" s="149" customFormat="1" ht="17.25" customHeight="1">
      <c r="B105" s="143"/>
      <c r="C105" s="143"/>
      <c r="D105" s="144" t="s">
        <v>489</v>
      </c>
      <c r="E105" s="316"/>
      <c r="F105" s="144"/>
      <c r="G105" s="145">
        <v>6</v>
      </c>
      <c r="H105" s="353">
        <f>SUM(J17:J22)</f>
        <v>0</v>
      </c>
      <c r="I105" s="146"/>
      <c r="J105" s="147"/>
      <c r="K105" s="148"/>
      <c r="L105" s="14"/>
    </row>
    <row r="106" spans="2:12" s="131" customFormat="1" ht="17.25" customHeight="1">
      <c r="B106" s="126"/>
      <c r="C106" s="126"/>
      <c r="D106" s="144" t="s">
        <v>490</v>
      </c>
      <c r="E106" s="144"/>
      <c r="F106" s="144"/>
      <c r="G106" s="150">
        <v>2</v>
      </c>
      <c r="H106" s="354">
        <f>SUM(I45:J46)</f>
        <v>0</v>
      </c>
      <c r="I106" s="151"/>
      <c r="J106" s="152"/>
      <c r="K106" s="130"/>
      <c r="L106" s="127"/>
    </row>
    <row r="107" spans="2:12" s="131" customFormat="1" ht="17.25" customHeight="1">
      <c r="B107" s="126"/>
      <c r="C107" s="126"/>
      <c r="D107" s="144" t="s">
        <v>491</v>
      </c>
      <c r="E107" s="144"/>
      <c r="F107" s="144"/>
      <c r="G107" s="150"/>
      <c r="H107" s="150"/>
      <c r="I107" s="150"/>
      <c r="J107" s="109"/>
      <c r="K107" s="130"/>
      <c r="L107" s="127"/>
    </row>
    <row r="108" spans="2:12" s="131" customFormat="1" ht="17.25" customHeight="1">
      <c r="B108" s="126"/>
      <c r="C108" s="126"/>
      <c r="D108" s="144" t="s">
        <v>492</v>
      </c>
      <c r="E108" s="144"/>
      <c r="F108" s="144"/>
      <c r="G108" s="150"/>
      <c r="H108" s="150"/>
      <c r="I108" s="150"/>
      <c r="J108" s="109"/>
      <c r="K108" s="130"/>
      <c r="L108" s="127"/>
    </row>
    <row r="109" spans="2:12" s="131" customFormat="1" ht="17.25" customHeight="1">
      <c r="B109" s="126"/>
      <c r="C109" s="126"/>
      <c r="D109" s="153" t="s">
        <v>493</v>
      </c>
      <c r="E109" s="144"/>
      <c r="F109" s="144"/>
      <c r="G109" s="151"/>
      <c r="H109" s="319">
        <f>J100</f>
        <v>0</v>
      </c>
      <c r="I109" s="151"/>
      <c r="J109" s="152"/>
      <c r="K109" s="130"/>
      <c r="L109" s="127"/>
    </row>
    <row r="110" spans="2:12" s="131" customFormat="1" ht="17.25" customHeight="1">
      <c r="B110" s="126"/>
      <c r="C110" s="126"/>
      <c r="D110" s="153" t="s">
        <v>494</v>
      </c>
      <c r="E110" s="144"/>
      <c r="F110" s="144"/>
      <c r="G110" s="151"/>
      <c r="H110" s="151"/>
      <c r="I110" s="150"/>
      <c r="J110" s="109">
        <f>J92</f>
        <v>0</v>
      </c>
      <c r="K110" s="130"/>
      <c r="L110" s="127"/>
    </row>
    <row r="111" spans="2:12" s="131" customFormat="1" ht="17.25" customHeight="1">
      <c r="B111" s="126"/>
      <c r="C111" s="126"/>
      <c r="D111" s="153" t="s">
        <v>495</v>
      </c>
      <c r="E111" s="144"/>
      <c r="F111" s="144"/>
      <c r="G111" s="150"/>
      <c r="H111" s="151"/>
      <c r="I111" s="151"/>
      <c r="J111" s="109"/>
      <c r="K111" s="130"/>
      <c r="L111" s="127"/>
    </row>
    <row r="112" spans="2:12" s="131" customFormat="1" ht="17.25" customHeight="1">
      <c r="B112" s="126"/>
      <c r="C112" s="126"/>
      <c r="D112" s="154" t="s">
        <v>496</v>
      </c>
      <c r="E112" s="144"/>
      <c r="F112" s="154"/>
      <c r="G112" s="108">
        <f>G111+G108+G107+G106+G105</f>
        <v>8</v>
      </c>
      <c r="H112" s="108">
        <f>SUM(H105:H109)</f>
        <v>0</v>
      </c>
      <c r="I112" s="108">
        <f>I107+I108+I110</f>
        <v>0</v>
      </c>
      <c r="J112" s="109">
        <f>J107+J108+J110+J111</f>
        <v>0</v>
      </c>
      <c r="K112" s="130"/>
      <c r="L112" s="127"/>
    </row>
    <row r="113" spans="2:12" s="131" customFormat="1" ht="17.25" customHeight="1" thickBot="1">
      <c r="B113" s="126"/>
      <c r="C113" s="137"/>
      <c r="D113" s="155" t="s">
        <v>497</v>
      </c>
      <c r="E113" s="156"/>
      <c r="F113" s="155"/>
      <c r="G113" s="157"/>
      <c r="H113" s="445">
        <f>H112+I112+J112</f>
        <v>0</v>
      </c>
      <c r="I113" s="446"/>
      <c r="J113" s="447"/>
      <c r="K113" s="130"/>
      <c r="L113" s="127"/>
    </row>
    <row r="114" spans="2:12" ht="13.5" thickBot="1">
      <c r="B114" s="38"/>
      <c r="C114" s="39"/>
      <c r="D114" s="39"/>
      <c r="E114" s="39"/>
      <c r="F114" s="39"/>
      <c r="G114" s="39"/>
      <c r="H114" s="39"/>
      <c r="I114" s="39"/>
      <c r="J114" s="39"/>
      <c r="K114" s="40"/>
      <c r="L114" s="19"/>
    </row>
    <row r="117" spans="2:12">
      <c r="I117" s="320"/>
    </row>
  </sheetData>
  <mergeCells count="30">
    <mergeCell ref="E45:F45"/>
    <mergeCell ref="I45:J45"/>
    <mergeCell ref="C3:J5"/>
    <mergeCell ref="D15:E15"/>
    <mergeCell ref="F15:F16"/>
    <mergeCell ref="G15:G16"/>
    <mergeCell ref="H15:H16"/>
    <mergeCell ref="I15:I16"/>
    <mergeCell ref="J15:J16"/>
    <mergeCell ref="D43:F43"/>
    <mergeCell ref="G43:G44"/>
    <mergeCell ref="H43:H44"/>
    <mergeCell ref="I43:J44"/>
    <mergeCell ref="E44:F44"/>
    <mergeCell ref="E46:F46"/>
    <mergeCell ref="I46:J46"/>
    <mergeCell ref="H103:J103"/>
    <mergeCell ref="H113:J113"/>
    <mergeCell ref="D64:J64"/>
    <mergeCell ref="D70:E70"/>
    <mergeCell ref="F70:F71"/>
    <mergeCell ref="G70:G71"/>
    <mergeCell ref="H70:J70"/>
    <mergeCell ref="D76:I76"/>
    <mergeCell ref="E47:F47"/>
    <mergeCell ref="I47:J47"/>
    <mergeCell ref="D58:E58"/>
    <mergeCell ref="F58:F59"/>
    <mergeCell ref="G58:G59"/>
    <mergeCell ref="H58:J58"/>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8"/>
  <sheetViews>
    <sheetView showGridLines="0" topLeftCell="A82" zoomScale="70" zoomScaleNormal="70" workbookViewId="0">
      <selection activeCell="I128" sqref="I128"/>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8" width="20.5703125" style="1" customWidth="1"/>
    <col min="9" max="9" width="25.285156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6" t="s">
        <v>635</v>
      </c>
      <c r="D3" s="426"/>
      <c r="E3" s="426"/>
      <c r="F3" s="426"/>
      <c r="G3" s="426"/>
      <c r="H3" s="426"/>
      <c r="I3" s="426"/>
      <c r="J3" s="426"/>
      <c r="K3" s="8"/>
    </row>
    <row r="4" spans="2:11">
      <c r="B4" s="7"/>
      <c r="C4" s="426"/>
      <c r="D4" s="426"/>
      <c r="E4" s="426"/>
      <c r="F4" s="426"/>
      <c r="G4" s="426"/>
      <c r="H4" s="426"/>
      <c r="I4" s="426"/>
      <c r="J4" s="426"/>
      <c r="K4" s="8"/>
    </row>
    <row r="5" spans="2:11" ht="18" customHeight="1">
      <c r="B5" s="7"/>
      <c r="C5" s="426"/>
      <c r="D5" s="426"/>
      <c r="E5" s="426"/>
      <c r="F5" s="426"/>
      <c r="G5" s="426"/>
      <c r="H5" s="426"/>
      <c r="I5" s="426"/>
      <c r="J5" s="426"/>
      <c r="K5" s="8"/>
    </row>
    <row r="6" spans="2:11" ht="17.25" customHeight="1">
      <c r="B6" s="7"/>
      <c r="C6" s="310"/>
      <c r="D6" s="310"/>
      <c r="E6" s="310"/>
      <c r="F6" s="310"/>
      <c r="G6" s="310"/>
      <c r="H6" s="310"/>
      <c r="I6" s="310"/>
      <c r="J6" s="310"/>
      <c r="K6" s="8"/>
    </row>
    <row r="7" spans="2:11" s="12" customFormat="1">
      <c r="B7" s="10"/>
      <c r="C7" s="11" t="s">
        <v>0</v>
      </c>
      <c r="E7" s="13" t="s">
        <v>649</v>
      </c>
      <c r="F7" s="11"/>
      <c r="G7" s="14" t="s">
        <v>446</v>
      </c>
      <c r="H7" s="11"/>
      <c r="I7" s="11"/>
      <c r="J7" s="14"/>
      <c r="K7" s="15"/>
    </row>
    <row r="8" spans="2:11" s="12" customFormat="1">
      <c r="B8" s="10"/>
      <c r="C8" s="11" t="s">
        <v>1</v>
      </c>
      <c r="E8" s="16" t="s">
        <v>659</v>
      </c>
      <c r="F8" s="11"/>
      <c r="G8" s="14" t="s">
        <v>447</v>
      </c>
      <c r="H8" s="17" t="s">
        <v>660</v>
      </c>
      <c r="I8" s="14"/>
      <c r="J8" s="11"/>
      <c r="K8" s="15"/>
    </row>
    <row r="9" spans="2:11" s="12" customFormat="1">
      <c r="B9" s="10"/>
      <c r="C9" s="11" t="s">
        <v>633</v>
      </c>
      <c r="D9" s="11"/>
      <c r="E9" s="317">
        <v>3664067</v>
      </c>
      <c r="F9" s="11" t="s">
        <v>448</v>
      </c>
      <c r="G9" s="14" t="s">
        <v>449</v>
      </c>
      <c r="H9" s="18" t="s">
        <v>661</v>
      </c>
      <c r="I9" s="14"/>
      <c r="J9" s="11"/>
      <c r="K9" s="15"/>
    </row>
    <row r="10" spans="2:11" s="12" customFormat="1">
      <c r="B10" s="10"/>
      <c r="C10" s="11"/>
      <c r="D10" s="11"/>
      <c r="E10" s="11"/>
      <c r="F10" s="11"/>
      <c r="G10" s="14" t="s">
        <v>450</v>
      </c>
      <c r="H10" s="18">
        <v>2622</v>
      </c>
      <c r="I10" s="14"/>
      <c r="J10" s="11"/>
      <c r="K10" s="15"/>
    </row>
    <row r="11" spans="2:11" s="12" customFormat="1">
      <c r="B11" s="10"/>
      <c r="C11" s="11"/>
      <c r="D11" s="11"/>
      <c r="E11" s="11"/>
      <c r="F11" s="11"/>
      <c r="G11" s="14" t="s">
        <v>451</v>
      </c>
      <c r="H11" s="18">
        <v>5790054879</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27" t="s">
        <v>453</v>
      </c>
      <c r="E15" s="428"/>
      <c r="F15" s="429" t="s">
        <v>591</v>
      </c>
      <c r="G15" s="429" t="s">
        <v>507</v>
      </c>
      <c r="H15" s="431" t="s">
        <v>508</v>
      </c>
      <c r="I15" s="431" t="s">
        <v>592</v>
      </c>
      <c r="J15" s="448" t="s">
        <v>456</v>
      </c>
      <c r="K15" s="8"/>
    </row>
    <row r="16" spans="2:11" ht="43.5" customHeight="1">
      <c r="B16" s="7"/>
      <c r="C16" s="7"/>
      <c r="D16" s="262" t="s">
        <v>594</v>
      </c>
      <c r="E16" s="260" t="s">
        <v>595</v>
      </c>
      <c r="F16" s="430"/>
      <c r="G16" s="430"/>
      <c r="H16" s="432"/>
      <c r="I16" s="432"/>
      <c r="J16" s="449"/>
      <c r="K16" s="8"/>
    </row>
    <row r="17" spans="2:11" ht="15" customHeight="1">
      <c r="B17" s="7"/>
      <c r="C17" s="7"/>
      <c r="D17" s="355" t="s">
        <v>966</v>
      </c>
      <c r="E17" s="27" t="s">
        <v>967</v>
      </c>
      <c r="F17" s="329">
        <v>76</v>
      </c>
      <c r="G17" s="27" t="s">
        <v>816</v>
      </c>
      <c r="H17" s="28" t="s">
        <v>817</v>
      </c>
      <c r="I17" s="28" t="s">
        <v>835</v>
      </c>
      <c r="J17" s="331"/>
      <c r="K17" s="8"/>
    </row>
    <row r="18" spans="2:11" ht="15" customHeight="1">
      <c r="B18" s="7"/>
      <c r="C18" s="7"/>
      <c r="D18" s="356" t="s">
        <v>972</v>
      </c>
      <c r="E18" s="27" t="s">
        <v>973</v>
      </c>
      <c r="F18" s="330">
        <v>1226</v>
      </c>
      <c r="G18" s="30" t="s">
        <v>816</v>
      </c>
      <c r="H18" s="31" t="s">
        <v>817</v>
      </c>
      <c r="I18" s="31" t="s">
        <v>834</v>
      </c>
      <c r="J18" s="332"/>
      <c r="K18" s="8"/>
    </row>
    <row r="19" spans="2:11" ht="15" customHeight="1">
      <c r="B19" s="7"/>
      <c r="C19" s="7"/>
      <c r="D19" s="356" t="s">
        <v>978</v>
      </c>
      <c r="E19" s="27" t="s">
        <v>979</v>
      </c>
      <c r="F19" s="330">
        <v>363</v>
      </c>
      <c r="G19" s="30" t="s">
        <v>816</v>
      </c>
      <c r="H19" s="31" t="s">
        <v>817</v>
      </c>
      <c r="I19" s="31" t="s">
        <v>835</v>
      </c>
      <c r="J19" s="332"/>
      <c r="K19" s="8"/>
    </row>
    <row r="20" spans="2:11" ht="15" customHeight="1">
      <c r="B20" s="7"/>
      <c r="C20" s="7"/>
      <c r="D20" s="356" t="s">
        <v>970</v>
      </c>
      <c r="E20" s="27" t="s">
        <v>971</v>
      </c>
      <c r="F20" s="330">
        <v>465</v>
      </c>
      <c r="G20" s="30" t="s">
        <v>816</v>
      </c>
      <c r="H20" s="31" t="s">
        <v>817</v>
      </c>
      <c r="I20" s="31" t="s">
        <v>835</v>
      </c>
      <c r="J20" s="332"/>
      <c r="K20" s="8"/>
    </row>
    <row r="21" spans="2:11" ht="15" customHeight="1">
      <c r="B21" s="7"/>
      <c r="C21" s="7"/>
      <c r="D21" s="356" t="s">
        <v>968</v>
      </c>
      <c r="E21" s="27" t="s">
        <v>969</v>
      </c>
      <c r="F21" s="330">
        <v>385</v>
      </c>
      <c r="G21" s="30" t="s">
        <v>816</v>
      </c>
      <c r="H21" s="31" t="s">
        <v>817</v>
      </c>
      <c r="I21" s="31" t="s">
        <v>834</v>
      </c>
      <c r="J21" s="332"/>
      <c r="K21" s="8"/>
    </row>
    <row r="22" spans="2:11" ht="15" customHeight="1">
      <c r="B22" s="7"/>
      <c r="C22" s="7"/>
      <c r="D22" s="356" t="s">
        <v>985</v>
      </c>
      <c r="E22" s="27" t="s">
        <v>987</v>
      </c>
      <c r="F22" s="330">
        <v>1623</v>
      </c>
      <c r="G22" s="30" t="s">
        <v>816</v>
      </c>
      <c r="H22" s="31" t="s">
        <v>817</v>
      </c>
      <c r="I22" s="31" t="s">
        <v>835</v>
      </c>
      <c r="J22" s="332"/>
      <c r="K22" s="8"/>
    </row>
    <row r="23" spans="2:11" ht="15" customHeight="1">
      <c r="B23" s="7"/>
      <c r="C23" s="7"/>
      <c r="D23" s="356" t="s">
        <v>964</v>
      </c>
      <c r="E23" s="27" t="s">
        <v>965</v>
      </c>
      <c r="F23" s="330">
        <v>1016</v>
      </c>
      <c r="G23" s="30" t="s">
        <v>816</v>
      </c>
      <c r="H23" s="31" t="s">
        <v>817</v>
      </c>
      <c r="I23" s="31" t="s">
        <v>835</v>
      </c>
      <c r="J23" s="332"/>
      <c r="K23" s="8"/>
    </row>
    <row r="24" spans="2:11" ht="15" customHeight="1">
      <c r="B24" s="7"/>
      <c r="C24" s="7"/>
      <c r="D24" s="356" t="s">
        <v>986</v>
      </c>
      <c r="E24" s="27" t="s">
        <v>988</v>
      </c>
      <c r="F24" s="330">
        <v>1054</v>
      </c>
      <c r="G24" s="30" t="s">
        <v>816</v>
      </c>
      <c r="H24" s="31" t="s">
        <v>817</v>
      </c>
      <c r="I24" s="31" t="s">
        <v>835</v>
      </c>
      <c r="J24" s="332"/>
      <c r="K24" s="8"/>
    </row>
    <row r="25" spans="2:11" ht="15" customHeight="1">
      <c r="B25" s="7"/>
      <c r="C25" s="7"/>
      <c r="D25" s="356" t="s">
        <v>958</v>
      </c>
      <c r="E25" s="27" t="s">
        <v>959</v>
      </c>
      <c r="F25" s="330">
        <v>1222</v>
      </c>
      <c r="G25" s="30" t="s">
        <v>816</v>
      </c>
      <c r="H25" s="31" t="s">
        <v>817</v>
      </c>
      <c r="I25" s="31" t="s">
        <v>835</v>
      </c>
      <c r="J25" s="332"/>
      <c r="K25" s="8"/>
    </row>
    <row r="26" spans="2:11" ht="15" customHeight="1">
      <c r="B26" s="7"/>
      <c r="C26" s="7"/>
      <c r="D26" s="356" t="s">
        <v>960</v>
      </c>
      <c r="E26" s="27" t="s">
        <v>961</v>
      </c>
      <c r="F26" s="330">
        <v>211</v>
      </c>
      <c r="G26" s="30" t="s">
        <v>816</v>
      </c>
      <c r="H26" s="31" t="s">
        <v>817</v>
      </c>
      <c r="I26" s="31" t="s">
        <v>834</v>
      </c>
      <c r="J26" s="332"/>
      <c r="K26" s="8"/>
    </row>
    <row r="27" spans="2:11" ht="15" customHeight="1">
      <c r="B27" s="7"/>
      <c r="C27" s="7"/>
      <c r="D27" s="356" t="s">
        <v>954</v>
      </c>
      <c r="E27" s="27" t="s">
        <v>955</v>
      </c>
      <c r="F27" s="330">
        <v>1112</v>
      </c>
      <c r="G27" s="30" t="s">
        <v>816</v>
      </c>
      <c r="H27" s="31" t="s">
        <v>817</v>
      </c>
      <c r="I27" s="31" t="s">
        <v>834</v>
      </c>
      <c r="J27" s="332"/>
      <c r="K27" s="8"/>
    </row>
    <row r="28" spans="2:11" ht="15" customHeight="1">
      <c r="B28" s="7"/>
      <c r="C28" s="7"/>
      <c r="D28" s="356" t="s">
        <v>957</v>
      </c>
      <c r="E28" s="27" t="s">
        <v>956</v>
      </c>
      <c r="F28" s="330">
        <v>462</v>
      </c>
      <c r="G28" s="30" t="s">
        <v>816</v>
      </c>
      <c r="H28" s="31" t="s">
        <v>817</v>
      </c>
      <c r="I28" s="31" t="s">
        <v>835</v>
      </c>
      <c r="J28" s="332"/>
      <c r="K28" s="8"/>
    </row>
    <row r="29" spans="2:11" ht="15" customHeight="1">
      <c r="B29" s="7"/>
      <c r="C29" s="7"/>
      <c r="D29" s="356" t="s">
        <v>976</v>
      </c>
      <c r="E29" s="27" t="s">
        <v>977</v>
      </c>
      <c r="F29" s="330">
        <v>91</v>
      </c>
      <c r="G29" s="30" t="s">
        <v>816</v>
      </c>
      <c r="H29" s="31" t="s">
        <v>817</v>
      </c>
      <c r="I29" s="31" t="s">
        <v>835</v>
      </c>
      <c r="J29" s="332"/>
      <c r="K29" s="8"/>
    </row>
    <row r="30" spans="2:11" ht="15" customHeight="1">
      <c r="B30" s="7"/>
      <c r="C30" s="7"/>
      <c r="D30" s="356" t="s">
        <v>974</v>
      </c>
      <c r="E30" s="27" t="s">
        <v>975</v>
      </c>
      <c r="F30" s="330">
        <v>863</v>
      </c>
      <c r="G30" s="30" t="s">
        <v>816</v>
      </c>
      <c r="H30" s="31" t="s">
        <v>817</v>
      </c>
      <c r="I30" s="31" t="s">
        <v>834</v>
      </c>
      <c r="J30" s="332"/>
      <c r="K30" s="8"/>
    </row>
    <row r="31" spans="2:11" ht="15" customHeight="1">
      <c r="B31" s="7"/>
      <c r="C31" s="7"/>
      <c r="D31" s="356" t="s">
        <v>962</v>
      </c>
      <c r="E31" s="27" t="s">
        <v>963</v>
      </c>
      <c r="F31" s="330">
        <v>771</v>
      </c>
      <c r="G31" s="30" t="s">
        <v>816</v>
      </c>
      <c r="H31" s="31" t="s">
        <v>817</v>
      </c>
      <c r="I31" s="31" t="s">
        <v>834</v>
      </c>
      <c r="J31" s="332"/>
      <c r="K31" s="8"/>
    </row>
    <row r="32" spans="2:11">
      <c r="B32" s="7"/>
      <c r="C32" s="7"/>
      <c r="D32" s="357" t="s">
        <v>989</v>
      </c>
      <c r="E32" s="337" t="s">
        <v>990</v>
      </c>
      <c r="F32" s="330">
        <v>1214</v>
      </c>
      <c r="G32" s="30" t="s">
        <v>991</v>
      </c>
      <c r="H32" s="31" t="s">
        <v>937</v>
      </c>
      <c r="I32" s="31" t="s">
        <v>943</v>
      </c>
      <c r="J32" s="332"/>
      <c r="K32" s="8"/>
    </row>
    <row r="33" spans="2:11" ht="26.25" thickBot="1">
      <c r="B33" s="7"/>
      <c r="C33" s="7"/>
      <c r="D33" s="359" t="s">
        <v>993</v>
      </c>
      <c r="E33" s="360" t="s">
        <v>992</v>
      </c>
      <c r="F33" s="345">
        <v>562</v>
      </c>
      <c r="G33" s="361" t="s">
        <v>991</v>
      </c>
      <c r="H33" s="362" t="s">
        <v>937</v>
      </c>
      <c r="I33" s="362" t="s">
        <v>918</v>
      </c>
      <c r="J33" s="363"/>
      <c r="K33" s="8"/>
    </row>
    <row r="34" spans="2:11">
      <c r="B34" s="7"/>
      <c r="C34" s="7"/>
      <c r="D34" s="1" t="s">
        <v>593</v>
      </c>
      <c r="E34" s="19"/>
      <c r="F34" s="19"/>
      <c r="G34" s="19"/>
      <c r="H34" s="19"/>
      <c r="I34" s="19"/>
      <c r="J34" s="8"/>
      <c r="K34" s="8"/>
    </row>
    <row r="35" spans="2:11">
      <c r="B35" s="7"/>
      <c r="C35" s="7"/>
      <c r="D35" s="1" t="s">
        <v>980</v>
      </c>
      <c r="E35" s="35"/>
      <c r="F35" s="35"/>
      <c r="G35" s="35"/>
      <c r="H35" s="35"/>
      <c r="I35" s="35"/>
      <c r="J35" s="36"/>
      <c r="K35" s="8"/>
    </row>
    <row r="36" spans="2:11">
      <c r="B36" s="7"/>
      <c r="C36" s="7"/>
      <c r="D36" s="261" t="s">
        <v>596</v>
      </c>
      <c r="E36" s="35"/>
      <c r="F36" s="35"/>
      <c r="G36" s="35"/>
      <c r="H36" s="35"/>
      <c r="I36" s="35"/>
      <c r="J36" s="36"/>
      <c r="K36" s="8"/>
    </row>
    <row r="37" spans="2:11">
      <c r="B37" s="7"/>
      <c r="C37" s="7"/>
      <c r="D37" s="19" t="s">
        <v>597</v>
      </c>
      <c r="E37" s="35"/>
      <c r="F37" s="35"/>
      <c r="G37" s="35"/>
      <c r="H37" s="35"/>
      <c r="I37" s="35"/>
      <c r="J37" s="36"/>
      <c r="K37" s="8"/>
    </row>
    <row r="38" spans="2:11">
      <c r="B38" s="7"/>
      <c r="C38" s="7"/>
      <c r="D38" s="37" t="s">
        <v>637</v>
      </c>
      <c r="E38" s="35"/>
      <c r="F38" s="35"/>
      <c r="G38" s="35"/>
      <c r="H38" s="35"/>
      <c r="I38" s="35"/>
      <c r="J38" s="36"/>
      <c r="K38" s="8"/>
    </row>
    <row r="39" spans="2:11">
      <c r="B39" s="7"/>
      <c r="C39" s="7"/>
      <c r="D39" s="37" t="s">
        <v>625</v>
      </c>
      <c r="E39" s="35"/>
      <c r="F39" s="35"/>
      <c r="G39" s="35"/>
      <c r="H39" s="35"/>
      <c r="I39" s="35"/>
      <c r="J39" s="36"/>
      <c r="K39" s="8"/>
    </row>
    <row r="40" spans="2:11">
      <c r="B40" s="7"/>
      <c r="C40" s="7"/>
      <c r="D40" s="275"/>
      <c r="E40" s="35"/>
      <c r="F40" s="35"/>
      <c r="G40" s="35"/>
      <c r="H40" s="35"/>
      <c r="I40" s="35"/>
      <c r="J40" s="36"/>
      <c r="K40" s="8"/>
    </row>
    <row r="41" spans="2:11">
      <c r="B41" s="7"/>
      <c r="C41" s="7"/>
      <c r="D41" s="19" t="s">
        <v>638</v>
      </c>
      <c r="E41" s="35"/>
      <c r="F41" s="35"/>
      <c r="G41" s="35"/>
      <c r="H41" s="35"/>
      <c r="I41" s="35"/>
      <c r="J41" s="36"/>
      <c r="K41" s="8"/>
    </row>
    <row r="42" spans="2:11">
      <c r="B42" s="7"/>
      <c r="C42" s="7"/>
      <c r="D42" s="19" t="s">
        <v>598</v>
      </c>
      <c r="E42" s="35"/>
      <c r="F42" s="35"/>
      <c r="G42" s="35"/>
      <c r="H42" s="35"/>
      <c r="I42" s="35"/>
      <c r="J42" s="36"/>
      <c r="K42" s="8"/>
    </row>
    <row r="43" spans="2:11">
      <c r="B43" s="7"/>
      <c r="C43" s="7"/>
      <c r="D43" s="19" t="s">
        <v>618</v>
      </c>
      <c r="E43" s="35"/>
      <c r="F43" s="35"/>
      <c r="G43" s="35"/>
      <c r="H43" s="35"/>
      <c r="I43" s="35"/>
      <c r="J43" s="36"/>
      <c r="K43" s="8"/>
    </row>
    <row r="44" spans="2:11">
      <c r="B44" s="7"/>
      <c r="C44" s="7"/>
      <c r="D44" s="19" t="s">
        <v>599</v>
      </c>
      <c r="E44" s="35"/>
      <c r="F44" s="35"/>
      <c r="G44" s="35"/>
      <c r="H44" s="35"/>
      <c r="I44" s="35"/>
      <c r="J44" s="36"/>
      <c r="K44" s="8"/>
    </row>
    <row r="45" spans="2:11">
      <c r="B45" s="7"/>
      <c r="C45" s="7"/>
      <c r="D45" s="19" t="s">
        <v>600</v>
      </c>
      <c r="E45" s="35"/>
      <c r="F45" s="35"/>
      <c r="G45" s="35"/>
      <c r="H45" s="35"/>
      <c r="I45" s="35"/>
      <c r="J45" s="36"/>
      <c r="K45" s="8"/>
    </row>
    <row r="46" spans="2:11">
      <c r="B46" s="7"/>
      <c r="C46" s="7"/>
      <c r="D46" s="19" t="s">
        <v>601</v>
      </c>
      <c r="E46" s="35"/>
      <c r="F46" s="35"/>
      <c r="G46" s="35"/>
      <c r="H46" s="35"/>
      <c r="I46" s="35"/>
      <c r="J46" s="36"/>
      <c r="K46" s="8"/>
    </row>
    <row r="47" spans="2:11">
      <c r="B47" s="7"/>
      <c r="C47" s="7"/>
      <c r="D47" s="19" t="s">
        <v>981</v>
      </c>
      <c r="E47" s="35"/>
      <c r="F47" s="35"/>
      <c r="G47" s="35"/>
      <c r="H47" s="35"/>
      <c r="I47" s="35"/>
      <c r="J47" s="36"/>
      <c r="K47" s="8"/>
    </row>
    <row r="48" spans="2:11">
      <c r="B48" s="7"/>
      <c r="C48" s="7"/>
      <c r="D48" s="19" t="s">
        <v>603</v>
      </c>
      <c r="E48" s="35"/>
      <c r="F48" s="35"/>
      <c r="G48" s="35"/>
      <c r="H48" s="35"/>
      <c r="I48" s="35"/>
      <c r="J48" s="36"/>
      <c r="K48" s="8"/>
    </row>
    <row r="49" spans="2:12" ht="6" customHeight="1" thickBot="1">
      <c r="B49" s="7"/>
      <c r="C49" s="38"/>
      <c r="D49" s="39"/>
      <c r="E49" s="39"/>
      <c r="F49" s="39"/>
      <c r="G49" s="39"/>
      <c r="H49" s="39"/>
      <c r="I49" s="39"/>
      <c r="J49" s="40"/>
      <c r="K49" s="8"/>
    </row>
    <row r="50" spans="2:12" ht="9" customHeight="1">
      <c r="B50" s="7"/>
      <c r="C50" s="19"/>
      <c r="D50" s="19"/>
      <c r="E50" s="19"/>
      <c r="F50" s="19"/>
      <c r="G50" s="19"/>
      <c r="H50" s="19"/>
      <c r="I50" s="19"/>
      <c r="J50" s="19"/>
      <c r="K50" s="8"/>
    </row>
    <row r="51" spans="2:12" ht="3.75" customHeight="1" thickBot="1">
      <c r="B51" s="7"/>
      <c r="C51" s="19"/>
      <c r="D51" s="19"/>
      <c r="E51" s="19"/>
      <c r="F51" s="19"/>
      <c r="G51" s="19"/>
      <c r="H51" s="19"/>
      <c r="I51" s="19"/>
      <c r="J51" s="19"/>
      <c r="K51" s="8"/>
    </row>
    <row r="52" spans="2:12" ht="15" customHeight="1">
      <c r="B52" s="7"/>
      <c r="C52" s="20"/>
      <c r="D52" s="21" t="s">
        <v>461</v>
      </c>
      <c r="E52" s="22"/>
      <c r="F52" s="22"/>
      <c r="G52" s="22"/>
      <c r="H52" s="22"/>
      <c r="I52" s="22"/>
      <c r="J52" s="23"/>
      <c r="K52" s="8"/>
    </row>
    <row r="53" spans="2:12" ht="8.25" customHeight="1" thickBot="1">
      <c r="B53" s="7"/>
      <c r="C53" s="7"/>
      <c r="D53" s="11"/>
      <c r="E53" s="19"/>
      <c r="F53" s="19"/>
      <c r="G53" s="19"/>
      <c r="H53" s="19"/>
      <c r="I53" s="19"/>
      <c r="J53" s="8"/>
      <c r="K53" s="8"/>
    </row>
    <row r="54" spans="2:12" ht="13.5" customHeight="1">
      <c r="B54" s="7"/>
      <c r="C54" s="7"/>
      <c r="D54" s="433" t="s">
        <v>453</v>
      </c>
      <c r="E54" s="434"/>
      <c r="F54" s="435"/>
      <c r="G54" s="436" t="s">
        <v>454</v>
      </c>
      <c r="H54" s="436" t="s">
        <v>455</v>
      </c>
      <c r="I54" s="457" t="s">
        <v>456</v>
      </c>
      <c r="J54" s="458"/>
      <c r="K54" s="8"/>
    </row>
    <row r="55" spans="2:12" ht="15" customHeight="1">
      <c r="B55" s="7"/>
      <c r="C55" s="7"/>
      <c r="D55" s="24" t="s">
        <v>457</v>
      </c>
      <c r="E55" s="440" t="s">
        <v>458</v>
      </c>
      <c r="F55" s="441"/>
      <c r="G55" s="437"/>
      <c r="H55" s="437"/>
      <c r="I55" s="459"/>
      <c r="J55" s="460"/>
      <c r="K55" s="8"/>
    </row>
    <row r="56" spans="2:12" ht="25.5">
      <c r="B56" s="7"/>
      <c r="C56" s="7"/>
      <c r="D56" s="323" t="s">
        <v>994</v>
      </c>
      <c r="E56" s="474" t="s">
        <v>995</v>
      </c>
      <c r="F56" s="475"/>
      <c r="G56" s="358" t="s">
        <v>996</v>
      </c>
      <c r="H56" s="352" t="s">
        <v>997</v>
      </c>
      <c r="I56" s="472"/>
      <c r="J56" s="473"/>
      <c r="K56" s="8"/>
    </row>
    <row r="57" spans="2:12" ht="25.5">
      <c r="B57" s="7"/>
      <c r="C57" s="7"/>
      <c r="D57" s="323" t="s">
        <v>998</v>
      </c>
      <c r="E57" s="467" t="s">
        <v>999</v>
      </c>
      <c r="F57" s="468"/>
      <c r="G57" s="358" t="s">
        <v>1000</v>
      </c>
      <c r="H57" s="352" t="s">
        <v>997</v>
      </c>
      <c r="I57" s="472"/>
      <c r="J57" s="473"/>
      <c r="K57" s="8"/>
    </row>
    <row r="58" spans="2:12" ht="17.25" customHeight="1" thickBot="1">
      <c r="B58" s="7"/>
      <c r="C58" s="7"/>
      <c r="D58" s="32"/>
      <c r="E58" s="422"/>
      <c r="F58" s="423"/>
      <c r="G58" s="43"/>
      <c r="H58" s="44"/>
      <c r="I58" s="422"/>
      <c r="J58" s="471"/>
      <c r="K58" s="8"/>
    </row>
    <row r="59" spans="2:12">
      <c r="B59" s="7"/>
      <c r="C59" s="7"/>
      <c r="D59" s="19" t="s">
        <v>462</v>
      </c>
      <c r="E59" s="35"/>
      <c r="F59" s="35"/>
      <c r="G59" s="35"/>
      <c r="H59" s="35"/>
      <c r="I59" s="35"/>
      <c r="J59" s="36"/>
      <c r="K59" s="8"/>
      <c r="L59" s="19"/>
    </row>
    <row r="60" spans="2:12">
      <c r="B60" s="7"/>
      <c r="C60" s="7"/>
      <c r="D60" s="37" t="s">
        <v>604</v>
      </c>
      <c r="E60" s="35"/>
      <c r="F60" s="35"/>
      <c r="G60" s="35"/>
      <c r="H60" s="35"/>
      <c r="I60" s="35"/>
      <c r="J60" s="36"/>
      <c r="K60" s="8"/>
      <c r="L60" s="19"/>
    </row>
    <row r="61" spans="2:12">
      <c r="B61" s="7"/>
      <c r="C61" s="7"/>
      <c r="D61" s="19" t="s">
        <v>982</v>
      </c>
      <c r="E61" s="37"/>
      <c r="F61" s="45"/>
      <c r="G61" s="46"/>
      <c r="H61" s="46"/>
      <c r="I61" s="46"/>
      <c r="J61" s="47"/>
      <c r="K61" s="8"/>
      <c r="L61" s="48"/>
    </row>
    <row r="62" spans="2:12">
      <c r="B62" s="7"/>
      <c r="C62" s="7"/>
      <c r="D62" s="37" t="s">
        <v>983</v>
      </c>
      <c r="E62" s="37"/>
      <c r="F62" s="45"/>
      <c r="G62" s="46"/>
      <c r="H62" s="46"/>
      <c r="I62" s="46"/>
      <c r="J62" s="47"/>
      <c r="K62" s="8"/>
      <c r="L62" s="48"/>
    </row>
    <row r="63" spans="2:12">
      <c r="B63" s="7"/>
      <c r="C63" s="7"/>
      <c r="D63" s="37" t="s">
        <v>608</v>
      </c>
      <c r="E63" s="35"/>
      <c r="F63" s="35"/>
      <c r="G63" s="35"/>
      <c r="H63" s="35"/>
      <c r="I63" s="35"/>
      <c r="J63" s="36"/>
      <c r="K63" s="8"/>
    </row>
    <row r="64" spans="2:12">
      <c r="B64" s="7"/>
      <c r="C64" s="7"/>
      <c r="D64" s="37" t="s">
        <v>612</v>
      </c>
      <c r="E64" s="35"/>
      <c r="F64" s="35"/>
      <c r="G64" s="35"/>
      <c r="H64" s="35"/>
      <c r="I64" s="35"/>
      <c r="J64" s="36"/>
      <c r="K64" s="8"/>
    </row>
    <row r="65" spans="2:12" ht="13.5" thickBot="1">
      <c r="B65" s="7"/>
      <c r="C65" s="38"/>
      <c r="D65" s="39" t="s">
        <v>613</v>
      </c>
      <c r="E65" s="49"/>
      <c r="F65" s="49"/>
      <c r="G65" s="49"/>
      <c r="H65" s="49"/>
      <c r="I65" s="49"/>
      <c r="J65" s="50"/>
      <c r="K65" s="8"/>
    </row>
    <row r="66" spans="2:12" ht="15.75" customHeight="1" thickBot="1">
      <c r="B66" s="7"/>
      <c r="C66" s="19"/>
      <c r="D66" s="19"/>
      <c r="E66" s="19"/>
      <c r="F66" s="19"/>
      <c r="G66" s="19"/>
      <c r="H66" s="19"/>
      <c r="I66" s="19"/>
      <c r="J66" s="19"/>
      <c r="K66" s="8"/>
      <c r="L66" s="19"/>
    </row>
    <row r="67" spans="2:12" ht="15" customHeight="1">
      <c r="B67" s="7"/>
      <c r="C67" s="2"/>
      <c r="D67" s="51" t="s">
        <v>463</v>
      </c>
      <c r="E67" s="4"/>
      <c r="F67" s="4"/>
      <c r="G67" s="4"/>
      <c r="H67" s="4"/>
      <c r="I67" s="4"/>
      <c r="J67" s="5"/>
      <c r="K67" s="52"/>
      <c r="L67" s="19"/>
    </row>
    <row r="68" spans="2:12" ht="6.75" customHeight="1" thickBot="1">
      <c r="B68" s="7"/>
      <c r="C68" s="53"/>
      <c r="D68" s="54"/>
      <c r="E68" s="54"/>
      <c r="F68" s="54"/>
      <c r="G68" s="54"/>
      <c r="H68" s="54"/>
      <c r="I68" s="54"/>
      <c r="J68" s="52"/>
      <c r="K68" s="52"/>
      <c r="L68" s="19"/>
    </row>
    <row r="69" spans="2:12" s="12" customFormat="1" ht="16.5" customHeight="1">
      <c r="B69" s="10"/>
      <c r="C69" s="55"/>
      <c r="D69" s="454" t="s">
        <v>453</v>
      </c>
      <c r="E69" s="455"/>
      <c r="F69" s="436" t="s">
        <v>454</v>
      </c>
      <c r="G69" s="436" t="s">
        <v>455</v>
      </c>
      <c r="H69" s="436" t="s">
        <v>456</v>
      </c>
      <c r="I69" s="436"/>
      <c r="J69" s="456"/>
      <c r="K69" s="15"/>
    </row>
    <row r="70" spans="2:12" s="12" customFormat="1" ht="17.25" customHeight="1">
      <c r="B70" s="10"/>
      <c r="C70" s="55"/>
      <c r="D70" s="24" t="s">
        <v>457</v>
      </c>
      <c r="E70" s="56" t="s">
        <v>458</v>
      </c>
      <c r="F70" s="437"/>
      <c r="G70" s="437"/>
      <c r="H70" s="57" t="s">
        <v>464</v>
      </c>
      <c r="I70" s="57" t="s">
        <v>465</v>
      </c>
      <c r="J70" s="58" t="s">
        <v>466</v>
      </c>
      <c r="K70" s="15"/>
    </row>
    <row r="71" spans="2:12" ht="18" customHeight="1">
      <c r="B71" s="7"/>
      <c r="C71" s="53"/>
      <c r="D71" s="59"/>
      <c r="E71" s="60"/>
      <c r="F71" s="61"/>
      <c r="G71" s="62"/>
      <c r="H71" s="63"/>
      <c r="I71" s="64"/>
      <c r="J71" s="65"/>
      <c r="K71" s="8"/>
    </row>
    <row r="72" spans="2:12" ht="18" customHeight="1">
      <c r="B72" s="7"/>
      <c r="C72" s="53"/>
      <c r="D72" s="66"/>
      <c r="E72" s="67"/>
      <c r="F72" s="68"/>
      <c r="G72" s="69"/>
      <c r="H72" s="70"/>
      <c r="I72" s="71"/>
      <c r="J72" s="72"/>
      <c r="K72" s="8"/>
    </row>
    <row r="73" spans="2:12" ht="18" customHeight="1" thickBot="1">
      <c r="B73" s="7"/>
      <c r="C73" s="53"/>
      <c r="D73" s="73"/>
      <c r="E73" s="74"/>
      <c r="F73" s="75"/>
      <c r="G73" s="76"/>
      <c r="H73" s="77"/>
      <c r="I73" s="78"/>
      <c r="J73" s="79"/>
      <c r="K73" s="8"/>
    </row>
    <row r="74" spans="2:12" ht="18" customHeight="1">
      <c r="B74" s="7"/>
      <c r="C74" s="53"/>
      <c r="D74" s="265" t="s">
        <v>459</v>
      </c>
      <c r="E74" s="266"/>
      <c r="F74" s="267"/>
      <c r="G74" s="268"/>
      <c r="H74" s="268"/>
      <c r="I74" s="269"/>
      <c r="J74" s="5"/>
      <c r="K74" s="8"/>
    </row>
    <row r="75" spans="2:12" ht="15.75" customHeight="1">
      <c r="B75" s="7"/>
      <c r="C75" s="53"/>
      <c r="D75" s="451" t="s">
        <v>609</v>
      </c>
      <c r="E75" s="452"/>
      <c r="F75" s="452"/>
      <c r="G75" s="452"/>
      <c r="H75" s="452"/>
      <c r="I75" s="452"/>
      <c r="J75" s="453"/>
      <c r="K75" s="52"/>
      <c r="L75" s="19"/>
    </row>
    <row r="76" spans="2:12" ht="15.75" customHeight="1">
      <c r="B76" s="7"/>
      <c r="C76" s="53"/>
      <c r="D76" s="313" t="s">
        <v>610</v>
      </c>
      <c r="E76" s="314"/>
      <c r="F76" s="314"/>
      <c r="G76" s="314"/>
      <c r="H76" s="314"/>
      <c r="I76" s="314"/>
      <c r="J76" s="315"/>
      <c r="K76" s="52"/>
      <c r="L76" s="19"/>
    </row>
    <row r="77" spans="2:12" ht="13.5" thickBot="1">
      <c r="B77" s="7"/>
      <c r="C77" s="80"/>
      <c r="D77" s="159" t="s">
        <v>611</v>
      </c>
      <c r="E77" s="81"/>
      <c r="F77" s="82"/>
      <c r="G77" s="83"/>
      <c r="H77" s="83"/>
      <c r="I77" s="83"/>
      <c r="J77" s="84"/>
      <c r="K77" s="52"/>
      <c r="L77" s="19"/>
    </row>
    <row r="78" spans="2:12" ht="13.5" customHeight="1" thickBot="1">
      <c r="B78" s="7"/>
      <c r="C78" s="54"/>
      <c r="D78" s="85"/>
      <c r="E78" s="86"/>
      <c r="F78" s="87"/>
      <c r="G78" s="88"/>
      <c r="H78" s="88"/>
      <c r="I78" s="88"/>
      <c r="J78" s="88"/>
      <c r="K78" s="52"/>
      <c r="L78" s="19"/>
    </row>
    <row r="79" spans="2:12" ht="15" customHeight="1">
      <c r="B79" s="7"/>
      <c r="C79" s="2"/>
      <c r="D79" s="51" t="s">
        <v>467</v>
      </c>
      <c r="E79" s="4"/>
      <c r="F79" s="4"/>
      <c r="G79" s="4"/>
      <c r="H79" s="4"/>
      <c r="I79" s="4"/>
      <c r="J79" s="5"/>
      <c r="K79" s="52"/>
      <c r="L79" s="19"/>
    </row>
    <row r="80" spans="2:12" ht="5.25" customHeight="1" thickBot="1">
      <c r="B80" s="7"/>
      <c r="C80" s="53"/>
      <c r="D80" s="54"/>
      <c r="E80" s="54"/>
      <c r="F80" s="54"/>
      <c r="G80" s="54"/>
      <c r="H80" s="54"/>
      <c r="I80" s="54"/>
      <c r="J80" s="52"/>
      <c r="K80" s="52"/>
      <c r="L80" s="19"/>
    </row>
    <row r="81" spans="2:12" s="12" customFormat="1" ht="15" customHeight="1">
      <c r="B81" s="10"/>
      <c r="C81" s="55"/>
      <c r="D81" s="454" t="s">
        <v>453</v>
      </c>
      <c r="E81" s="455"/>
      <c r="F81" s="436" t="s">
        <v>454</v>
      </c>
      <c r="G81" s="436" t="s">
        <v>455</v>
      </c>
      <c r="H81" s="436" t="s">
        <v>456</v>
      </c>
      <c r="I81" s="436"/>
      <c r="J81" s="456"/>
      <c r="K81" s="15"/>
    </row>
    <row r="82" spans="2:12" s="12" customFormat="1" ht="23.25" customHeight="1">
      <c r="B82" s="10"/>
      <c r="C82" s="55"/>
      <c r="D82" s="24" t="s">
        <v>457</v>
      </c>
      <c r="E82" s="56" t="s">
        <v>458</v>
      </c>
      <c r="F82" s="437"/>
      <c r="G82" s="437"/>
      <c r="H82" s="57" t="s">
        <v>464</v>
      </c>
      <c r="I82" s="57" t="s">
        <v>465</v>
      </c>
      <c r="J82" s="58" t="s">
        <v>466</v>
      </c>
      <c r="K82" s="15"/>
    </row>
    <row r="83" spans="2:12" ht="18" customHeight="1">
      <c r="B83" s="7"/>
      <c r="C83" s="53"/>
      <c r="D83" s="59"/>
      <c r="E83" s="60"/>
      <c r="F83" s="61"/>
      <c r="G83" s="70"/>
      <c r="H83" s="89"/>
      <c r="I83" s="89"/>
      <c r="J83" s="65"/>
      <c r="K83" s="8"/>
    </row>
    <row r="84" spans="2:12" ht="18" customHeight="1">
      <c r="B84" s="7"/>
      <c r="C84" s="53"/>
      <c r="D84" s="66"/>
      <c r="E84" s="67"/>
      <c r="F84" s="68"/>
      <c r="G84" s="90"/>
      <c r="H84" s="91"/>
      <c r="I84" s="91"/>
      <c r="J84" s="72"/>
      <c r="K84" s="8"/>
    </row>
    <row r="85" spans="2:12" ht="18" customHeight="1" thickBot="1">
      <c r="B85" s="7"/>
      <c r="C85" s="53"/>
      <c r="D85" s="73"/>
      <c r="E85" s="74"/>
      <c r="F85" s="75"/>
      <c r="G85" s="92"/>
      <c r="H85" s="93"/>
      <c r="I85" s="93"/>
      <c r="J85" s="79"/>
      <c r="K85" s="8"/>
    </row>
    <row r="86" spans="2:12">
      <c r="B86" s="7"/>
      <c r="C86" s="53"/>
      <c r="D86" s="19" t="s">
        <v>459</v>
      </c>
      <c r="E86" s="86"/>
      <c r="F86" s="87"/>
      <c r="G86" s="88"/>
      <c r="H86" s="88"/>
      <c r="I86" s="88"/>
      <c r="J86" s="94"/>
      <c r="K86" s="52"/>
      <c r="L86" s="19"/>
    </row>
    <row r="87" spans="2:12" ht="12.75" customHeight="1">
      <c r="B87" s="7"/>
      <c r="C87" s="53"/>
      <c r="D87" s="450" t="s">
        <v>614</v>
      </c>
      <c r="E87" s="450"/>
      <c r="F87" s="450"/>
      <c r="G87" s="450"/>
      <c r="H87" s="450"/>
      <c r="I87" s="450"/>
      <c r="J87" s="263"/>
      <c r="K87" s="52"/>
      <c r="L87" s="19"/>
    </row>
    <row r="88" spans="2:12" ht="13.5" thickBot="1">
      <c r="B88" s="7"/>
      <c r="C88" s="53"/>
      <c r="D88" s="81" t="s">
        <v>615</v>
      </c>
      <c r="E88" s="264"/>
      <c r="F88" s="264"/>
      <c r="G88" s="264"/>
      <c r="H88" s="264"/>
      <c r="I88" s="264"/>
      <c r="J88" s="95"/>
      <c r="K88" s="52"/>
      <c r="L88" s="19"/>
    </row>
    <row r="89" spans="2:12" ht="15" customHeight="1" thickBot="1">
      <c r="B89" s="7"/>
      <c r="C89" s="96"/>
      <c r="D89" s="96"/>
      <c r="E89" s="96"/>
      <c r="F89" s="96"/>
      <c r="G89" s="96"/>
      <c r="H89" s="96"/>
      <c r="I89" s="96"/>
      <c r="J89" s="96"/>
      <c r="K89" s="52"/>
      <c r="L89" s="19"/>
    </row>
    <row r="90" spans="2:12" s="105" customFormat="1" ht="38.25">
      <c r="B90" s="97"/>
      <c r="C90" s="98"/>
      <c r="D90" s="99" t="s">
        <v>632</v>
      </c>
      <c r="E90" s="100"/>
      <c r="F90" s="100"/>
      <c r="G90" s="101"/>
      <c r="H90" s="311" t="s">
        <v>468</v>
      </c>
      <c r="I90" s="311" t="s">
        <v>469</v>
      </c>
      <c r="J90" s="103" t="s">
        <v>470</v>
      </c>
      <c r="K90" s="104"/>
    </row>
    <row r="91" spans="2:12" s="105" customFormat="1" ht="17.25" customHeight="1">
      <c r="B91" s="97"/>
      <c r="C91" s="97"/>
      <c r="D91" s="106" t="s">
        <v>471</v>
      </c>
      <c r="E91" s="107"/>
      <c r="F91" s="107"/>
      <c r="G91" s="107"/>
      <c r="H91" s="108"/>
      <c r="I91" s="108"/>
      <c r="J91" s="109">
        <f>H91+I91</f>
        <v>0</v>
      </c>
      <c r="K91" s="104"/>
    </row>
    <row r="92" spans="2:12" s="105" customFormat="1" ht="17.25" customHeight="1">
      <c r="B92" s="97"/>
      <c r="C92" s="97"/>
      <c r="D92" s="106" t="s">
        <v>472</v>
      </c>
      <c r="E92" s="107"/>
      <c r="F92" s="107"/>
      <c r="G92" s="107"/>
      <c r="H92" s="108"/>
      <c r="I92" s="108"/>
      <c r="J92" s="109"/>
      <c r="K92" s="104"/>
    </row>
    <row r="93" spans="2:12" s="105" customFormat="1" ht="17.25" customHeight="1">
      <c r="B93" s="97"/>
      <c r="C93" s="97"/>
      <c r="D93" s="110" t="s">
        <v>473</v>
      </c>
      <c r="E93" s="111"/>
      <c r="F93" s="111"/>
      <c r="G93" s="111"/>
      <c r="H93" s="108"/>
      <c r="I93" s="108"/>
      <c r="J93" s="109">
        <f t="shared" ref="J93:J95" si="0">H93+I93</f>
        <v>0</v>
      </c>
      <c r="K93" s="104"/>
    </row>
    <row r="94" spans="2:12" s="105" customFormat="1" ht="17.25" customHeight="1">
      <c r="B94" s="97"/>
      <c r="C94" s="97"/>
      <c r="D94" s="106" t="s">
        <v>474</v>
      </c>
      <c r="E94" s="107"/>
      <c r="F94" s="107"/>
      <c r="G94" s="107"/>
      <c r="H94" s="108"/>
      <c r="I94" s="108"/>
      <c r="J94" s="109">
        <f t="shared" si="0"/>
        <v>0</v>
      </c>
      <c r="K94" s="104"/>
    </row>
    <row r="95" spans="2:12" s="105" customFormat="1" ht="17.25" customHeight="1">
      <c r="B95" s="97"/>
      <c r="C95" s="97"/>
      <c r="D95" s="106" t="s">
        <v>475</v>
      </c>
      <c r="E95" s="107"/>
      <c r="F95" s="107"/>
      <c r="G95" s="107"/>
      <c r="H95" s="108"/>
      <c r="I95" s="108"/>
      <c r="J95" s="109">
        <f t="shared" si="0"/>
        <v>0</v>
      </c>
      <c r="K95" s="104"/>
    </row>
    <row r="96" spans="2:12" s="105" customFormat="1" ht="17.25" customHeight="1">
      <c r="B96" s="97"/>
      <c r="C96" s="97"/>
      <c r="D96" s="110" t="s">
        <v>476</v>
      </c>
      <c r="E96" s="111"/>
      <c r="F96" s="111"/>
      <c r="G96" s="111"/>
      <c r="H96" s="108"/>
      <c r="I96" s="108"/>
      <c r="J96" s="109"/>
      <c r="K96" s="104"/>
    </row>
    <row r="97" spans="2:12" s="105" customFormat="1" ht="17.25" customHeight="1">
      <c r="B97" s="97"/>
      <c r="C97" s="97"/>
      <c r="D97" s="110" t="s">
        <v>634</v>
      </c>
      <c r="E97" s="111"/>
      <c r="F97" s="111"/>
      <c r="G97" s="111"/>
      <c r="H97" s="108"/>
      <c r="I97" s="108"/>
      <c r="J97" s="109"/>
      <c r="K97" s="104"/>
    </row>
    <row r="98" spans="2:12" s="105" customFormat="1" ht="17.25" customHeight="1">
      <c r="B98" s="97"/>
      <c r="C98" s="97"/>
      <c r="D98" s="110" t="s">
        <v>477</v>
      </c>
      <c r="E98" s="111"/>
      <c r="F98" s="111"/>
      <c r="G98" s="111"/>
      <c r="H98" s="108"/>
      <c r="I98" s="108"/>
      <c r="J98" s="109">
        <f>H98+I98</f>
        <v>0</v>
      </c>
      <c r="K98" s="104"/>
    </row>
    <row r="99" spans="2:12" s="105" customFormat="1" ht="17.25" customHeight="1">
      <c r="B99" s="97"/>
      <c r="C99" s="97"/>
      <c r="D99" s="110" t="s">
        <v>478</v>
      </c>
      <c r="E99" s="111"/>
      <c r="F99" s="111"/>
      <c r="G99" s="111"/>
      <c r="H99" s="108"/>
      <c r="I99" s="108"/>
      <c r="J99" s="109"/>
      <c r="K99" s="104"/>
    </row>
    <row r="100" spans="2:12" s="105" customFormat="1" ht="17.25" customHeight="1">
      <c r="B100" s="97"/>
      <c r="C100" s="97"/>
      <c r="D100" s="110" t="s">
        <v>479</v>
      </c>
      <c r="E100" s="111"/>
      <c r="F100" s="111"/>
      <c r="G100" s="111"/>
      <c r="H100" s="108"/>
      <c r="I100" s="108"/>
      <c r="J100" s="109"/>
      <c r="K100" s="104"/>
    </row>
    <row r="101" spans="2:12" s="105" customFormat="1" ht="17.25" customHeight="1">
      <c r="B101" s="97"/>
      <c r="C101" s="97"/>
      <c r="D101" s="110" t="s">
        <v>480</v>
      </c>
      <c r="E101" s="111"/>
      <c r="F101" s="111"/>
      <c r="G101" s="111"/>
      <c r="H101" s="112"/>
      <c r="I101" s="108"/>
      <c r="J101" s="109"/>
      <c r="K101" s="104"/>
    </row>
    <row r="102" spans="2:12" s="105" customFormat="1" ht="17.25" customHeight="1">
      <c r="B102" s="97"/>
      <c r="C102" s="97"/>
      <c r="D102" s="110" t="s">
        <v>481</v>
      </c>
      <c r="E102" s="111"/>
      <c r="F102" s="111"/>
      <c r="G102" s="111"/>
      <c r="H102" s="112"/>
      <c r="I102" s="108"/>
      <c r="J102" s="109"/>
      <c r="K102" s="104"/>
    </row>
    <row r="103" spans="2:12" s="105" customFormat="1" ht="17.25" customHeight="1">
      <c r="B103" s="97"/>
      <c r="C103" s="97"/>
      <c r="D103" s="113" t="s">
        <v>2</v>
      </c>
      <c r="E103" s="18"/>
      <c r="F103" s="18"/>
      <c r="G103" s="18"/>
      <c r="H103" s="114"/>
      <c r="I103" s="114">
        <f>SUM(I91:I102)</f>
        <v>0</v>
      </c>
      <c r="J103" s="114">
        <f>SUM(J91:J102)</f>
        <v>0</v>
      </c>
      <c r="K103" s="104"/>
    </row>
    <row r="104" spans="2:12" s="105" customFormat="1" ht="17.25" customHeight="1">
      <c r="B104" s="97"/>
      <c r="C104" s="97"/>
      <c r="D104" s="314" t="s">
        <v>482</v>
      </c>
      <c r="E104" s="305"/>
      <c r="F104" s="305"/>
      <c r="G104" s="14"/>
      <c r="H104" s="304"/>
      <c r="I104" s="304"/>
      <c r="J104" s="304"/>
      <c r="K104" s="104"/>
    </row>
    <row r="105" spans="2:12" s="105" customFormat="1" ht="15" customHeight="1" thickBot="1">
      <c r="B105" s="97"/>
      <c r="C105" s="115"/>
      <c r="D105" s="306" t="s">
        <v>631</v>
      </c>
      <c r="E105" s="306"/>
      <c r="F105" s="306"/>
      <c r="G105" s="117"/>
      <c r="H105" s="118"/>
      <c r="I105" s="118"/>
      <c r="J105" s="119"/>
      <c r="K105" s="104"/>
    </row>
    <row r="106" spans="2:12" ht="15.75" customHeight="1" thickBot="1">
      <c r="B106" s="7"/>
      <c r="C106" s="19"/>
      <c r="D106" s="19"/>
      <c r="E106" s="19"/>
      <c r="F106" s="19"/>
      <c r="G106" s="19"/>
      <c r="H106" s="19"/>
      <c r="I106" s="19"/>
      <c r="J106" s="19"/>
      <c r="K106" s="8"/>
      <c r="L106" s="19"/>
    </row>
    <row r="107" spans="2:12" s="125" customFormat="1">
      <c r="B107" s="55"/>
      <c r="C107" s="120"/>
      <c r="D107" s="51" t="s">
        <v>483</v>
      </c>
      <c r="E107" s="121"/>
      <c r="F107" s="121"/>
      <c r="G107" s="51"/>
      <c r="H107" s="51"/>
      <c r="I107" s="51"/>
      <c r="J107" s="122"/>
      <c r="K107" s="123"/>
      <c r="L107" s="124"/>
    </row>
    <row r="108" spans="2:12" s="131" customFormat="1" ht="17.25" customHeight="1">
      <c r="B108" s="126"/>
      <c r="C108" s="126"/>
      <c r="D108" s="127"/>
      <c r="E108" s="314"/>
      <c r="F108" s="314"/>
      <c r="G108" s="314"/>
      <c r="H108" s="314"/>
      <c r="I108" s="314"/>
      <c r="J108" s="312" t="s">
        <v>456</v>
      </c>
      <c r="K108" s="130"/>
      <c r="L108" s="127"/>
    </row>
    <row r="109" spans="2:12" s="131" customFormat="1" ht="17.25" customHeight="1">
      <c r="B109" s="126"/>
      <c r="C109" s="126"/>
      <c r="D109" s="132" t="s">
        <v>484</v>
      </c>
      <c r="E109" s="133"/>
      <c r="F109" s="133"/>
      <c r="G109" s="133"/>
      <c r="H109" s="133"/>
      <c r="I109" s="134"/>
      <c r="J109" s="109"/>
      <c r="K109" s="130"/>
      <c r="L109" s="127"/>
    </row>
    <row r="110" spans="2:12" s="131" customFormat="1" ht="17.25" customHeight="1">
      <c r="B110" s="126"/>
      <c r="C110" s="126"/>
      <c r="D110" s="135" t="s">
        <v>485</v>
      </c>
      <c r="E110" s="133"/>
      <c r="F110" s="133"/>
      <c r="G110" s="133"/>
      <c r="H110" s="133"/>
      <c r="I110" s="133"/>
      <c r="J110" s="109"/>
      <c r="K110" s="130"/>
      <c r="L110" s="127"/>
    </row>
    <row r="111" spans="2:12" s="131" customFormat="1" ht="14.25" customHeight="1">
      <c r="B111" s="126"/>
      <c r="C111" s="126"/>
      <c r="D111" s="136" t="s">
        <v>2</v>
      </c>
      <c r="E111" s="133"/>
      <c r="F111" s="133"/>
      <c r="G111" s="133"/>
      <c r="H111" s="133"/>
      <c r="I111" s="133"/>
      <c r="J111" s="318">
        <f>SUM(J109:J110)</f>
        <v>0</v>
      </c>
      <c r="K111" s="130"/>
      <c r="L111" s="127"/>
    </row>
    <row r="112" spans="2:12" s="131" customFormat="1" ht="14.25" customHeight="1" thickBot="1">
      <c r="B112" s="126"/>
      <c r="C112" s="137"/>
      <c r="D112" s="116" t="s">
        <v>630</v>
      </c>
      <c r="E112" s="116"/>
      <c r="F112" s="138"/>
      <c r="G112" s="138"/>
      <c r="H112" s="118"/>
      <c r="I112" s="118"/>
      <c r="J112" s="139"/>
      <c r="K112" s="130"/>
    </row>
    <row r="113" spans="2:12" s="6" customFormat="1" ht="15" customHeight="1" thickBot="1">
      <c r="B113" s="53"/>
      <c r="C113" s="54"/>
      <c r="D113" s="54"/>
      <c r="E113" s="54"/>
      <c r="F113" s="54"/>
      <c r="G113" s="54"/>
      <c r="H113" s="54"/>
      <c r="I113" s="54"/>
      <c r="J113" s="54"/>
      <c r="K113" s="52"/>
      <c r="L113" s="54"/>
    </row>
    <row r="114" spans="2:12" s="6" customFormat="1" ht="15" customHeight="1">
      <c r="B114" s="53"/>
      <c r="C114" s="2"/>
      <c r="D114" s="21" t="s">
        <v>486</v>
      </c>
      <c r="E114" s="4"/>
      <c r="F114" s="4"/>
      <c r="G114" s="4"/>
      <c r="H114" s="442" t="s">
        <v>456</v>
      </c>
      <c r="I114" s="443"/>
      <c r="J114" s="444"/>
      <c r="K114" s="52"/>
      <c r="L114" s="54"/>
    </row>
    <row r="115" spans="2:12" s="6" customFormat="1" ht="17.25" customHeight="1">
      <c r="B115" s="53"/>
      <c r="C115" s="53"/>
      <c r="D115" s="316" t="s">
        <v>487</v>
      </c>
      <c r="E115" s="141"/>
      <c r="F115" s="316"/>
      <c r="G115" s="142" t="s">
        <v>984</v>
      </c>
      <c r="H115" s="57" t="s">
        <v>464</v>
      </c>
      <c r="I115" s="57" t="s">
        <v>465</v>
      </c>
      <c r="J115" s="58" t="s">
        <v>466</v>
      </c>
      <c r="K115" s="52"/>
      <c r="L115" s="54"/>
    </row>
    <row r="116" spans="2:12" s="149" customFormat="1" ht="17.25" customHeight="1">
      <c r="B116" s="143"/>
      <c r="C116" s="143"/>
      <c r="D116" s="144" t="s">
        <v>489</v>
      </c>
      <c r="E116" s="316"/>
      <c r="F116" s="144"/>
      <c r="G116" s="145">
        <v>17</v>
      </c>
      <c r="H116" s="114">
        <f>SUM(J17:J33)</f>
        <v>0</v>
      </c>
      <c r="I116" s="146"/>
      <c r="J116" s="147"/>
      <c r="K116" s="148"/>
      <c r="L116" s="14"/>
    </row>
    <row r="117" spans="2:12" s="131" customFormat="1" ht="17.25" customHeight="1">
      <c r="B117" s="126"/>
      <c r="C117" s="126"/>
      <c r="D117" s="144" t="s">
        <v>490</v>
      </c>
      <c r="E117" s="144"/>
      <c r="F117" s="144"/>
      <c r="G117" s="150">
        <v>2</v>
      </c>
      <c r="H117" s="319">
        <f>SUM(I56:J57)</f>
        <v>0</v>
      </c>
      <c r="I117" s="151"/>
      <c r="J117" s="152"/>
      <c r="K117" s="130"/>
      <c r="L117" s="127"/>
    </row>
    <row r="118" spans="2:12" s="131" customFormat="1" ht="17.25" customHeight="1">
      <c r="B118" s="126"/>
      <c r="C118" s="126"/>
      <c r="D118" s="144" t="s">
        <v>491</v>
      </c>
      <c r="E118" s="144"/>
      <c r="F118" s="144"/>
      <c r="G118" s="150"/>
      <c r="H118" s="150"/>
      <c r="I118" s="150"/>
      <c r="J118" s="109"/>
      <c r="K118" s="130"/>
      <c r="L118" s="127"/>
    </row>
    <row r="119" spans="2:12" s="131" customFormat="1" ht="17.25" customHeight="1">
      <c r="B119" s="126"/>
      <c r="C119" s="126"/>
      <c r="D119" s="144" t="s">
        <v>492</v>
      </c>
      <c r="E119" s="144"/>
      <c r="F119" s="144"/>
      <c r="G119" s="150"/>
      <c r="H119" s="150"/>
      <c r="I119" s="150"/>
      <c r="J119" s="109"/>
      <c r="K119" s="130"/>
      <c r="L119" s="127"/>
    </row>
    <row r="120" spans="2:12" s="131" customFormat="1" ht="17.25" customHeight="1">
      <c r="B120" s="126"/>
      <c r="C120" s="126"/>
      <c r="D120" s="153" t="s">
        <v>493</v>
      </c>
      <c r="E120" s="144"/>
      <c r="F120" s="144"/>
      <c r="G120" s="151"/>
      <c r="H120" s="319">
        <f>J111</f>
        <v>0</v>
      </c>
      <c r="I120" s="151"/>
      <c r="J120" s="152"/>
      <c r="K120" s="130"/>
      <c r="L120" s="127"/>
    </row>
    <row r="121" spans="2:12" s="131" customFormat="1" ht="17.25" customHeight="1">
      <c r="B121" s="126"/>
      <c r="C121" s="126"/>
      <c r="D121" s="153" t="s">
        <v>494</v>
      </c>
      <c r="E121" s="144"/>
      <c r="F121" s="144"/>
      <c r="G121" s="151"/>
      <c r="H121" s="151"/>
      <c r="I121" s="150"/>
      <c r="J121" s="109">
        <f>J103</f>
        <v>0</v>
      </c>
      <c r="K121" s="130"/>
      <c r="L121" s="127"/>
    </row>
    <row r="122" spans="2:12" s="131" customFormat="1" ht="17.25" customHeight="1">
      <c r="B122" s="126"/>
      <c r="C122" s="126"/>
      <c r="D122" s="153" t="s">
        <v>495</v>
      </c>
      <c r="E122" s="144"/>
      <c r="F122" s="144"/>
      <c r="G122" s="150"/>
      <c r="H122" s="151"/>
      <c r="I122" s="151"/>
      <c r="J122" s="109"/>
      <c r="K122" s="130"/>
      <c r="L122" s="127"/>
    </row>
    <row r="123" spans="2:12" s="131" customFormat="1" ht="17.25" customHeight="1">
      <c r="B123" s="126"/>
      <c r="C123" s="126"/>
      <c r="D123" s="154" t="s">
        <v>496</v>
      </c>
      <c r="E123" s="144"/>
      <c r="F123" s="154"/>
      <c r="G123" s="108">
        <f>G122+G119+G118+G117+G116</f>
        <v>19</v>
      </c>
      <c r="H123" s="108">
        <f>SUM(H116:H120)</f>
        <v>0</v>
      </c>
      <c r="I123" s="108">
        <f>I118+I119+I121</f>
        <v>0</v>
      </c>
      <c r="J123" s="109">
        <f>J118+J119+J121+J122</f>
        <v>0</v>
      </c>
      <c r="K123" s="130"/>
      <c r="L123" s="127"/>
    </row>
    <row r="124" spans="2:12" s="131" customFormat="1" ht="17.25" customHeight="1" thickBot="1">
      <c r="B124" s="126"/>
      <c r="C124" s="137"/>
      <c r="D124" s="155" t="s">
        <v>497</v>
      </c>
      <c r="E124" s="156"/>
      <c r="F124" s="155"/>
      <c r="G124" s="157"/>
      <c r="H124" s="445">
        <f>H123+I123+J123</f>
        <v>0</v>
      </c>
      <c r="I124" s="446"/>
      <c r="J124" s="447"/>
      <c r="K124" s="130"/>
      <c r="L124" s="127"/>
    </row>
    <row r="125" spans="2:12" ht="13.5" thickBot="1">
      <c r="B125" s="38"/>
      <c r="C125" s="39"/>
      <c r="D125" s="39"/>
      <c r="E125" s="39"/>
      <c r="F125" s="39"/>
      <c r="G125" s="39"/>
      <c r="H125" s="39"/>
      <c r="I125" s="39"/>
      <c r="J125" s="39"/>
      <c r="K125" s="40"/>
      <c r="L125" s="19"/>
    </row>
    <row r="128" spans="2:12">
      <c r="I128" s="321"/>
    </row>
  </sheetData>
  <sortState ref="D17:H31">
    <sortCondition ref="D17:D31"/>
  </sortState>
  <mergeCells count="30">
    <mergeCell ref="E56:F56"/>
    <mergeCell ref="I56:J56"/>
    <mergeCell ref="C3:J5"/>
    <mergeCell ref="D15:E15"/>
    <mergeCell ref="F15:F16"/>
    <mergeCell ref="G15:G16"/>
    <mergeCell ref="H15:H16"/>
    <mergeCell ref="I15:I16"/>
    <mergeCell ref="J15:J16"/>
    <mergeCell ref="D54:F54"/>
    <mergeCell ref="G54:G55"/>
    <mergeCell ref="H54:H55"/>
    <mergeCell ref="I54:J55"/>
    <mergeCell ref="E55:F55"/>
    <mergeCell ref="E57:F57"/>
    <mergeCell ref="I57:J57"/>
    <mergeCell ref="H114:J114"/>
    <mergeCell ref="H124:J124"/>
    <mergeCell ref="D75:J75"/>
    <mergeCell ref="D81:E81"/>
    <mergeCell ref="F81:F82"/>
    <mergeCell ref="G81:G82"/>
    <mergeCell ref="H81:J81"/>
    <mergeCell ref="D87:I87"/>
    <mergeCell ref="E58:F58"/>
    <mergeCell ref="I58:J58"/>
    <mergeCell ref="D69:E69"/>
    <mergeCell ref="F69:F70"/>
    <mergeCell ref="G69:G70"/>
    <mergeCell ref="H69:J69"/>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42"/>
  <sheetViews>
    <sheetView showGridLines="0" topLeftCell="A100" zoomScale="70" zoomScaleNormal="70" workbookViewId="0">
      <selection activeCell="I142" sqref="I142"/>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8" width="20.5703125" style="1" customWidth="1"/>
    <col min="9" max="9" width="25" style="1" bestFit="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6" t="s">
        <v>635</v>
      </c>
      <c r="D3" s="426"/>
      <c r="E3" s="426"/>
      <c r="F3" s="426"/>
      <c r="G3" s="426"/>
      <c r="H3" s="426"/>
      <c r="I3" s="426"/>
      <c r="J3" s="426"/>
      <c r="K3" s="8"/>
    </row>
    <row r="4" spans="2:11">
      <c r="B4" s="7"/>
      <c r="C4" s="426"/>
      <c r="D4" s="426"/>
      <c r="E4" s="426"/>
      <c r="F4" s="426"/>
      <c r="G4" s="426"/>
      <c r="H4" s="426"/>
      <c r="I4" s="426"/>
      <c r="J4" s="426"/>
      <c r="K4" s="8"/>
    </row>
    <row r="5" spans="2:11" ht="18" customHeight="1">
      <c r="B5" s="7"/>
      <c r="C5" s="426"/>
      <c r="D5" s="426"/>
      <c r="E5" s="426"/>
      <c r="F5" s="426"/>
      <c r="G5" s="426"/>
      <c r="H5" s="426"/>
      <c r="I5" s="426"/>
      <c r="J5" s="426"/>
      <c r="K5" s="8"/>
    </row>
    <row r="6" spans="2:11" ht="17.25" customHeight="1">
      <c r="B6" s="7"/>
      <c r="C6" s="310"/>
      <c r="D6" s="310"/>
      <c r="E6" s="310"/>
      <c r="F6" s="310"/>
      <c r="G6" s="310"/>
      <c r="H6" s="310"/>
      <c r="I6" s="310"/>
      <c r="J6" s="310"/>
      <c r="K6" s="8"/>
    </row>
    <row r="7" spans="2:11" s="12" customFormat="1">
      <c r="B7" s="10"/>
      <c r="C7" s="11" t="s">
        <v>0</v>
      </c>
      <c r="E7" s="13" t="s">
        <v>649</v>
      </c>
      <c r="F7" s="11"/>
      <c r="G7" s="14" t="s">
        <v>446</v>
      </c>
      <c r="H7" s="11"/>
      <c r="I7" s="11"/>
      <c r="J7" s="14"/>
      <c r="K7" s="15"/>
    </row>
    <row r="8" spans="2:11" s="12" customFormat="1">
      <c r="B8" s="10"/>
      <c r="C8" s="11" t="s">
        <v>1</v>
      </c>
      <c r="E8" s="16" t="s">
        <v>662</v>
      </c>
      <c r="F8" s="11"/>
      <c r="G8" s="14" t="s">
        <v>447</v>
      </c>
      <c r="H8" s="17" t="s">
        <v>663</v>
      </c>
      <c r="I8" s="14"/>
      <c r="J8" s="11"/>
      <c r="K8" s="15"/>
    </row>
    <row r="9" spans="2:11" s="12" customFormat="1">
      <c r="B9" s="10"/>
      <c r="C9" s="11" t="s">
        <v>633</v>
      </c>
      <c r="D9" s="11"/>
      <c r="E9" s="317">
        <v>8471927</v>
      </c>
      <c r="F9" s="11" t="s">
        <v>448</v>
      </c>
      <c r="G9" s="14" t="s">
        <v>449</v>
      </c>
      <c r="H9" s="18" t="s">
        <v>664</v>
      </c>
      <c r="I9" s="14"/>
      <c r="J9" s="11"/>
      <c r="K9" s="15"/>
    </row>
    <row r="10" spans="2:11" s="12" customFormat="1">
      <c r="B10" s="10"/>
      <c r="C10" s="11"/>
      <c r="D10" s="11"/>
      <c r="E10" s="11"/>
      <c r="F10" s="11"/>
      <c r="G10" s="14" t="s">
        <v>450</v>
      </c>
      <c r="H10" s="18">
        <v>440</v>
      </c>
      <c r="I10" s="14"/>
      <c r="J10" s="11"/>
      <c r="K10" s="15"/>
    </row>
    <row r="11" spans="2:11" s="12" customFormat="1">
      <c r="B11" s="10"/>
      <c r="C11" s="11"/>
      <c r="D11" s="11"/>
      <c r="E11" s="11"/>
      <c r="F11" s="11"/>
      <c r="G11" s="14" t="s">
        <v>451</v>
      </c>
      <c r="H11" s="18">
        <v>5890025280</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27" t="s">
        <v>453</v>
      </c>
      <c r="E15" s="428"/>
      <c r="F15" s="429" t="s">
        <v>591</v>
      </c>
      <c r="G15" s="429" t="s">
        <v>507</v>
      </c>
      <c r="H15" s="431" t="s">
        <v>508</v>
      </c>
      <c r="I15" s="431" t="s">
        <v>592</v>
      </c>
      <c r="J15" s="448" t="s">
        <v>456</v>
      </c>
      <c r="K15" s="8"/>
    </row>
    <row r="16" spans="2:11" ht="43.5" customHeight="1">
      <c r="B16" s="7"/>
      <c r="C16" s="7"/>
      <c r="D16" s="262" t="s">
        <v>594</v>
      </c>
      <c r="E16" s="260" t="s">
        <v>595</v>
      </c>
      <c r="F16" s="430"/>
      <c r="G16" s="430"/>
      <c r="H16" s="432"/>
      <c r="I16" s="432"/>
      <c r="J16" s="449"/>
      <c r="K16" s="8"/>
    </row>
    <row r="17" spans="2:11" ht="15" customHeight="1">
      <c r="B17" s="7"/>
      <c r="C17" s="7"/>
      <c r="D17" s="26" t="s">
        <v>1001</v>
      </c>
      <c r="E17" s="27" t="s">
        <v>1024</v>
      </c>
      <c r="F17" s="329">
        <v>361</v>
      </c>
      <c r="G17" s="27" t="s">
        <v>1050</v>
      </c>
      <c r="H17" s="28" t="s">
        <v>1051</v>
      </c>
      <c r="I17" s="28" t="s">
        <v>918</v>
      </c>
      <c r="J17" s="331"/>
      <c r="K17" s="8"/>
    </row>
    <row r="18" spans="2:11" ht="15" customHeight="1">
      <c r="B18" s="7"/>
      <c r="C18" s="7"/>
      <c r="D18" s="29" t="s">
        <v>1048</v>
      </c>
      <c r="E18" s="30" t="s">
        <v>1049</v>
      </c>
      <c r="F18" s="330">
        <v>209</v>
      </c>
      <c r="G18" s="30" t="s">
        <v>816</v>
      </c>
      <c r="H18" s="31" t="s">
        <v>817</v>
      </c>
      <c r="I18" s="31" t="s">
        <v>835</v>
      </c>
      <c r="J18" s="332"/>
      <c r="K18" s="8"/>
    </row>
    <row r="19" spans="2:11" ht="15" customHeight="1">
      <c r="B19" s="7"/>
      <c r="C19" s="7"/>
      <c r="D19" s="29" t="s">
        <v>1025</v>
      </c>
      <c r="E19" s="30" t="s">
        <v>1002</v>
      </c>
      <c r="F19" s="330">
        <v>98</v>
      </c>
      <c r="G19" s="30" t="s">
        <v>816</v>
      </c>
      <c r="H19" s="31" t="s">
        <v>817</v>
      </c>
      <c r="I19" s="31" t="s">
        <v>835</v>
      </c>
      <c r="J19" s="332"/>
      <c r="K19" s="8"/>
    </row>
    <row r="20" spans="2:11" ht="15" customHeight="1">
      <c r="B20" s="7"/>
      <c r="C20" s="7"/>
      <c r="D20" s="29" t="s">
        <v>1026</v>
      </c>
      <c r="E20" s="30" t="s">
        <v>1003</v>
      </c>
      <c r="F20" s="330">
        <v>798</v>
      </c>
      <c r="G20" s="30" t="s">
        <v>816</v>
      </c>
      <c r="H20" s="31" t="s">
        <v>817</v>
      </c>
      <c r="I20" s="31" t="s">
        <v>835</v>
      </c>
      <c r="J20" s="332"/>
      <c r="K20" s="8"/>
    </row>
    <row r="21" spans="2:11" ht="15" customHeight="1">
      <c r="B21" s="7"/>
      <c r="C21" s="7"/>
      <c r="D21" s="29" t="s">
        <v>1027</v>
      </c>
      <c r="E21" s="30" t="s">
        <v>1004</v>
      </c>
      <c r="F21" s="330">
        <v>287</v>
      </c>
      <c r="G21" s="30" t="s">
        <v>816</v>
      </c>
      <c r="H21" s="31" t="s">
        <v>817</v>
      </c>
      <c r="I21" s="31" t="s">
        <v>835</v>
      </c>
      <c r="J21" s="332"/>
      <c r="K21" s="8"/>
    </row>
    <row r="22" spans="2:11" ht="15" customHeight="1">
      <c r="B22" s="7"/>
      <c r="C22" s="7"/>
      <c r="D22" s="29" t="s">
        <v>1028</v>
      </c>
      <c r="E22" s="30" t="s">
        <v>1005</v>
      </c>
      <c r="F22" s="330">
        <v>95</v>
      </c>
      <c r="G22" s="30" t="s">
        <v>816</v>
      </c>
      <c r="H22" s="31" t="s">
        <v>817</v>
      </c>
      <c r="I22" s="31" t="s">
        <v>835</v>
      </c>
      <c r="J22" s="332"/>
      <c r="K22" s="8"/>
    </row>
    <row r="23" spans="2:11" ht="15" customHeight="1">
      <c r="B23" s="7"/>
      <c r="C23" s="7"/>
      <c r="D23" s="29" t="s">
        <v>1029</v>
      </c>
      <c r="E23" s="30" t="s">
        <v>1006</v>
      </c>
      <c r="F23" s="330">
        <v>249</v>
      </c>
      <c r="G23" s="30" t="s">
        <v>816</v>
      </c>
      <c r="H23" s="31" t="s">
        <v>817</v>
      </c>
      <c r="I23" s="31" t="s">
        <v>834</v>
      </c>
      <c r="J23" s="332"/>
      <c r="K23" s="8"/>
    </row>
    <row r="24" spans="2:11" ht="15" customHeight="1">
      <c r="B24" s="7"/>
      <c r="C24" s="7"/>
      <c r="D24" s="29" t="s">
        <v>1030</v>
      </c>
      <c r="E24" s="30" t="s">
        <v>1007</v>
      </c>
      <c r="F24" s="330">
        <v>229</v>
      </c>
      <c r="G24" s="30" t="s">
        <v>816</v>
      </c>
      <c r="H24" s="31" t="s">
        <v>817</v>
      </c>
      <c r="I24" s="31" t="s">
        <v>835</v>
      </c>
      <c r="J24" s="332"/>
      <c r="K24" s="8"/>
    </row>
    <row r="25" spans="2:11" ht="15" customHeight="1">
      <c r="B25" s="7"/>
      <c r="C25" s="7"/>
      <c r="D25" s="29" t="s">
        <v>1031</v>
      </c>
      <c r="E25" s="30" t="s">
        <v>1008</v>
      </c>
      <c r="F25" s="330">
        <v>1625</v>
      </c>
      <c r="G25" s="30" t="s">
        <v>816</v>
      </c>
      <c r="H25" s="31" t="s">
        <v>817</v>
      </c>
      <c r="I25" s="31" t="s">
        <v>834</v>
      </c>
      <c r="J25" s="332"/>
      <c r="K25" s="8"/>
    </row>
    <row r="26" spans="2:11" ht="15" customHeight="1">
      <c r="B26" s="7"/>
      <c r="C26" s="7"/>
      <c r="D26" s="29" t="s">
        <v>1032</v>
      </c>
      <c r="E26" s="30" t="s">
        <v>1009</v>
      </c>
      <c r="F26" s="330">
        <v>254</v>
      </c>
      <c r="G26" s="30" t="s">
        <v>816</v>
      </c>
      <c r="H26" s="31" t="s">
        <v>817</v>
      </c>
      <c r="I26" s="31" t="s">
        <v>834</v>
      </c>
      <c r="J26" s="332"/>
      <c r="K26" s="8"/>
    </row>
    <row r="27" spans="2:11" ht="15" customHeight="1">
      <c r="B27" s="7"/>
      <c r="C27" s="7"/>
      <c r="D27" s="29" t="s">
        <v>1033</v>
      </c>
      <c r="E27" s="30" t="s">
        <v>1010</v>
      </c>
      <c r="F27" s="330">
        <v>985</v>
      </c>
      <c r="G27" s="30" t="s">
        <v>816</v>
      </c>
      <c r="H27" s="31" t="s">
        <v>817</v>
      </c>
      <c r="I27" s="31" t="s">
        <v>834</v>
      </c>
      <c r="J27" s="332"/>
      <c r="K27" s="8"/>
    </row>
    <row r="28" spans="2:11" ht="15" customHeight="1">
      <c r="B28" s="7"/>
      <c r="C28" s="7"/>
      <c r="D28" s="29" t="s">
        <v>1034</v>
      </c>
      <c r="E28" s="30" t="s">
        <v>1011</v>
      </c>
      <c r="F28" s="330">
        <v>674</v>
      </c>
      <c r="G28" s="30" t="s">
        <v>816</v>
      </c>
      <c r="H28" s="31" t="s">
        <v>817</v>
      </c>
      <c r="I28" s="31" t="s">
        <v>835</v>
      </c>
      <c r="J28" s="332"/>
      <c r="K28" s="8"/>
    </row>
    <row r="29" spans="2:11" ht="15" customHeight="1">
      <c r="B29" s="7"/>
      <c r="C29" s="7"/>
      <c r="D29" s="29" t="s">
        <v>1035</v>
      </c>
      <c r="E29" s="30" t="s">
        <v>1012</v>
      </c>
      <c r="F29" s="330">
        <v>378</v>
      </c>
      <c r="G29" s="30" t="s">
        <v>816</v>
      </c>
      <c r="H29" s="31" t="s">
        <v>817</v>
      </c>
      <c r="I29" s="31" t="s">
        <v>835</v>
      </c>
      <c r="J29" s="332"/>
      <c r="K29" s="8"/>
    </row>
    <row r="30" spans="2:11" ht="15" customHeight="1">
      <c r="B30" s="7"/>
      <c r="C30" s="7"/>
      <c r="D30" s="29" t="s">
        <v>1036</v>
      </c>
      <c r="E30" s="30" t="s">
        <v>1013</v>
      </c>
      <c r="F30" s="330">
        <v>215</v>
      </c>
      <c r="G30" s="30" t="s">
        <v>816</v>
      </c>
      <c r="H30" s="31" t="s">
        <v>817</v>
      </c>
      <c r="I30" s="31" t="s">
        <v>835</v>
      </c>
      <c r="J30" s="332"/>
      <c r="K30" s="8"/>
    </row>
    <row r="31" spans="2:11" ht="15" customHeight="1">
      <c r="B31" s="7"/>
      <c r="C31" s="7"/>
      <c r="D31" s="29" t="s">
        <v>1037</v>
      </c>
      <c r="E31" s="30" t="s">
        <v>1014</v>
      </c>
      <c r="F31" s="330">
        <v>122</v>
      </c>
      <c r="G31" s="30" t="s">
        <v>816</v>
      </c>
      <c r="H31" s="31" t="s">
        <v>817</v>
      </c>
      <c r="I31" s="31" t="s">
        <v>834</v>
      </c>
      <c r="J31" s="332"/>
      <c r="K31" s="8"/>
    </row>
    <row r="32" spans="2:11" ht="15" customHeight="1">
      <c r="B32" s="7"/>
      <c r="C32" s="7"/>
      <c r="D32" s="29" t="s">
        <v>1038</v>
      </c>
      <c r="E32" s="30" t="s">
        <v>1015</v>
      </c>
      <c r="F32" s="330">
        <v>574</v>
      </c>
      <c r="G32" s="30" t="s">
        <v>816</v>
      </c>
      <c r="H32" s="31" t="s">
        <v>817</v>
      </c>
      <c r="I32" s="31" t="s">
        <v>835</v>
      </c>
      <c r="J32" s="332"/>
      <c r="K32" s="8"/>
    </row>
    <row r="33" spans="2:11" ht="15" customHeight="1">
      <c r="B33" s="7"/>
      <c r="C33" s="7"/>
      <c r="D33" s="29" t="s">
        <v>1039</v>
      </c>
      <c r="E33" s="30" t="s">
        <v>1016</v>
      </c>
      <c r="F33" s="330">
        <v>317</v>
      </c>
      <c r="G33" s="30" t="s">
        <v>816</v>
      </c>
      <c r="H33" s="31" t="s">
        <v>817</v>
      </c>
      <c r="I33" s="31" t="s">
        <v>835</v>
      </c>
      <c r="J33" s="332"/>
      <c r="K33" s="8"/>
    </row>
    <row r="34" spans="2:11" ht="15" customHeight="1">
      <c r="B34" s="7"/>
      <c r="C34" s="7"/>
      <c r="D34" s="29" t="s">
        <v>1040</v>
      </c>
      <c r="E34" s="30" t="s">
        <v>1017</v>
      </c>
      <c r="F34" s="330">
        <v>102</v>
      </c>
      <c r="G34" s="30" t="s">
        <v>816</v>
      </c>
      <c r="H34" s="31" t="s">
        <v>817</v>
      </c>
      <c r="I34" s="31" t="s">
        <v>835</v>
      </c>
      <c r="J34" s="332"/>
      <c r="K34" s="8"/>
    </row>
    <row r="35" spans="2:11" ht="15" customHeight="1">
      <c r="B35" s="7"/>
      <c r="C35" s="7"/>
      <c r="D35" s="29" t="s">
        <v>1041</v>
      </c>
      <c r="E35" s="30" t="s">
        <v>1018</v>
      </c>
      <c r="F35" s="330">
        <v>241</v>
      </c>
      <c r="G35" s="30" t="s">
        <v>816</v>
      </c>
      <c r="H35" s="31" t="s">
        <v>817</v>
      </c>
      <c r="I35" s="31" t="s">
        <v>835</v>
      </c>
      <c r="J35" s="332"/>
      <c r="K35" s="8"/>
    </row>
    <row r="36" spans="2:11" ht="15" customHeight="1">
      <c r="B36" s="7"/>
      <c r="C36" s="7"/>
      <c r="D36" s="29" t="s">
        <v>1042</v>
      </c>
      <c r="E36" s="30" t="s">
        <v>1019</v>
      </c>
      <c r="F36" s="330">
        <v>454</v>
      </c>
      <c r="G36" s="30" t="s">
        <v>816</v>
      </c>
      <c r="H36" s="31" t="s">
        <v>817</v>
      </c>
      <c r="I36" s="31" t="s">
        <v>834</v>
      </c>
      <c r="J36" s="332"/>
      <c r="K36" s="8"/>
    </row>
    <row r="37" spans="2:11" ht="15" customHeight="1">
      <c r="B37" s="7"/>
      <c r="C37" s="7"/>
      <c r="D37" s="29" t="s">
        <v>1043</v>
      </c>
      <c r="E37" s="30" t="s">
        <v>1020</v>
      </c>
      <c r="F37" s="330">
        <v>573</v>
      </c>
      <c r="G37" s="30" t="s">
        <v>816</v>
      </c>
      <c r="H37" s="31" t="s">
        <v>817</v>
      </c>
      <c r="I37" s="31" t="s">
        <v>835</v>
      </c>
      <c r="J37" s="332"/>
      <c r="K37" s="8"/>
    </row>
    <row r="38" spans="2:11" ht="15" customHeight="1">
      <c r="B38" s="7"/>
      <c r="C38" s="7"/>
      <c r="D38" s="29" t="s">
        <v>1044</v>
      </c>
      <c r="E38" s="30" t="s">
        <v>1021</v>
      </c>
      <c r="F38" s="330">
        <v>126</v>
      </c>
      <c r="G38" s="30" t="s">
        <v>816</v>
      </c>
      <c r="H38" s="31" t="s">
        <v>817</v>
      </c>
      <c r="I38" s="31" t="s">
        <v>835</v>
      </c>
      <c r="J38" s="332"/>
      <c r="K38" s="8"/>
    </row>
    <row r="39" spans="2:11" ht="15" customHeight="1">
      <c r="B39" s="7"/>
      <c r="C39" s="7"/>
      <c r="D39" s="29" t="s">
        <v>903</v>
      </c>
      <c r="E39" s="30" t="s">
        <v>904</v>
      </c>
      <c r="F39" s="330">
        <v>117</v>
      </c>
      <c r="G39" s="30" t="s">
        <v>816</v>
      </c>
      <c r="H39" s="31" t="s">
        <v>817</v>
      </c>
      <c r="I39" s="31" t="s">
        <v>835</v>
      </c>
      <c r="J39" s="332"/>
      <c r="K39" s="8"/>
    </row>
    <row r="40" spans="2:11" ht="15" customHeight="1">
      <c r="B40" s="7"/>
      <c r="C40" s="7"/>
      <c r="D40" s="29" t="s">
        <v>1045</v>
      </c>
      <c r="E40" s="30" t="s">
        <v>1022</v>
      </c>
      <c r="F40" s="330">
        <v>54</v>
      </c>
      <c r="G40" s="30" t="s">
        <v>816</v>
      </c>
      <c r="H40" s="31" t="s">
        <v>817</v>
      </c>
      <c r="I40" s="31" t="s">
        <v>835</v>
      </c>
      <c r="J40" s="332"/>
      <c r="K40" s="8"/>
    </row>
    <row r="41" spans="2:11" ht="15" customHeight="1">
      <c r="B41" s="7"/>
      <c r="C41" s="7"/>
      <c r="D41" s="29" t="s">
        <v>1046</v>
      </c>
      <c r="E41" s="30" t="s">
        <v>1023</v>
      </c>
      <c r="F41" s="330">
        <v>888</v>
      </c>
      <c r="G41" s="30" t="s">
        <v>816</v>
      </c>
      <c r="H41" s="31" t="s">
        <v>817</v>
      </c>
      <c r="I41" s="31" t="s">
        <v>835</v>
      </c>
      <c r="J41" s="332"/>
      <c r="K41" s="8"/>
    </row>
    <row r="42" spans="2:11" ht="15" customHeight="1" thickBot="1">
      <c r="B42" s="7"/>
      <c r="C42" s="7"/>
      <c r="D42" s="32" t="s">
        <v>1047</v>
      </c>
      <c r="E42" s="33" t="s">
        <v>990</v>
      </c>
      <c r="F42" s="44">
        <v>217</v>
      </c>
      <c r="G42" s="33" t="s">
        <v>816</v>
      </c>
      <c r="H42" s="34" t="s">
        <v>817</v>
      </c>
      <c r="I42" s="34" t="s">
        <v>835</v>
      </c>
      <c r="J42" s="333"/>
      <c r="K42" s="8"/>
    </row>
    <row r="43" spans="2:11">
      <c r="B43" s="7"/>
      <c r="C43" s="7"/>
      <c r="D43" s="1" t="s">
        <v>593</v>
      </c>
      <c r="E43" s="19"/>
      <c r="F43" s="19"/>
      <c r="G43" s="19"/>
      <c r="H43" s="19"/>
      <c r="I43" s="19"/>
      <c r="J43" s="8"/>
      <c r="K43" s="8"/>
    </row>
    <row r="44" spans="2:11">
      <c r="B44" s="7"/>
      <c r="C44" s="7"/>
      <c r="D44" s="1" t="s">
        <v>636</v>
      </c>
      <c r="E44" s="35"/>
      <c r="F44" s="35"/>
      <c r="G44" s="35"/>
      <c r="H44" s="35"/>
      <c r="I44" s="35"/>
      <c r="J44" s="36"/>
      <c r="K44" s="8"/>
    </row>
    <row r="45" spans="2:11">
      <c r="B45" s="7"/>
      <c r="C45" s="7"/>
      <c r="D45" s="261" t="s">
        <v>596</v>
      </c>
      <c r="E45" s="35"/>
      <c r="F45" s="35"/>
      <c r="G45" s="35"/>
      <c r="H45" s="35"/>
      <c r="I45" s="35"/>
      <c r="J45" s="36"/>
      <c r="K45" s="8"/>
    </row>
    <row r="46" spans="2:11">
      <c r="B46" s="7"/>
      <c r="C46" s="7"/>
      <c r="D46" s="19" t="s">
        <v>597</v>
      </c>
      <c r="E46" s="35"/>
      <c r="F46" s="35"/>
      <c r="G46" s="35"/>
      <c r="H46" s="35"/>
      <c r="I46" s="35"/>
      <c r="J46" s="36"/>
      <c r="K46" s="8"/>
    </row>
    <row r="47" spans="2:11">
      <c r="B47" s="7"/>
      <c r="C47" s="7"/>
      <c r="D47" s="37" t="s">
        <v>637</v>
      </c>
      <c r="E47" s="35"/>
      <c r="F47" s="35"/>
      <c r="G47" s="35"/>
      <c r="H47" s="35"/>
      <c r="I47" s="35"/>
      <c r="J47" s="36"/>
      <c r="K47" s="8"/>
    </row>
    <row r="48" spans="2:11">
      <c r="B48" s="7"/>
      <c r="C48" s="7"/>
      <c r="D48" s="37" t="s">
        <v>625</v>
      </c>
      <c r="E48" s="35"/>
      <c r="F48" s="35"/>
      <c r="G48" s="35"/>
      <c r="H48" s="35"/>
      <c r="I48" s="35"/>
      <c r="J48" s="36"/>
      <c r="K48" s="8"/>
    </row>
    <row r="49" spans="2:11">
      <c r="B49" s="7"/>
      <c r="C49" s="7"/>
      <c r="D49" s="275"/>
      <c r="E49" s="35"/>
      <c r="F49" s="35"/>
      <c r="G49" s="35"/>
      <c r="H49" s="35"/>
      <c r="I49" s="35"/>
      <c r="J49" s="36"/>
      <c r="K49" s="8"/>
    </row>
    <row r="50" spans="2:11">
      <c r="B50" s="7"/>
      <c r="C50" s="7"/>
      <c r="D50" s="19" t="s">
        <v>638</v>
      </c>
      <c r="E50" s="35"/>
      <c r="F50" s="35"/>
      <c r="G50" s="35"/>
      <c r="H50" s="35"/>
      <c r="I50" s="35"/>
      <c r="J50" s="36"/>
      <c r="K50" s="8"/>
    </row>
    <row r="51" spans="2:11">
      <c r="B51" s="7"/>
      <c r="C51" s="7"/>
      <c r="D51" s="19" t="s">
        <v>598</v>
      </c>
      <c r="E51" s="35"/>
      <c r="F51" s="35"/>
      <c r="G51" s="35"/>
      <c r="H51" s="35"/>
      <c r="I51" s="35"/>
      <c r="J51" s="36"/>
      <c r="K51" s="8"/>
    </row>
    <row r="52" spans="2:11">
      <c r="B52" s="7"/>
      <c r="C52" s="7"/>
      <c r="D52" s="19" t="s">
        <v>618</v>
      </c>
      <c r="E52" s="35"/>
      <c r="F52" s="35"/>
      <c r="G52" s="35"/>
      <c r="H52" s="35"/>
      <c r="I52" s="35"/>
      <c r="J52" s="36"/>
      <c r="K52" s="8"/>
    </row>
    <row r="53" spans="2:11">
      <c r="B53" s="7"/>
      <c r="C53" s="7"/>
      <c r="D53" s="19" t="s">
        <v>599</v>
      </c>
      <c r="E53" s="35"/>
      <c r="F53" s="35"/>
      <c r="G53" s="35"/>
      <c r="H53" s="35"/>
      <c r="I53" s="35"/>
      <c r="J53" s="36"/>
      <c r="K53" s="8"/>
    </row>
    <row r="54" spans="2:11">
      <c r="B54" s="7"/>
      <c r="C54" s="7"/>
      <c r="D54" s="19" t="s">
        <v>600</v>
      </c>
      <c r="E54" s="35"/>
      <c r="F54" s="35"/>
      <c r="G54" s="35"/>
      <c r="H54" s="35"/>
      <c r="I54" s="35"/>
      <c r="J54" s="36"/>
      <c r="K54" s="8"/>
    </row>
    <row r="55" spans="2:11">
      <c r="B55" s="7"/>
      <c r="C55" s="7"/>
      <c r="D55" s="19" t="s">
        <v>601</v>
      </c>
      <c r="E55" s="35"/>
      <c r="F55" s="35"/>
      <c r="G55" s="35"/>
      <c r="H55" s="35"/>
      <c r="I55" s="35"/>
      <c r="J55" s="36"/>
      <c r="K55" s="8"/>
    </row>
    <row r="56" spans="2:11">
      <c r="B56" s="7"/>
      <c r="C56" s="7"/>
      <c r="D56" s="19" t="s">
        <v>602</v>
      </c>
      <c r="E56" s="35"/>
      <c r="F56" s="35"/>
      <c r="G56" s="35"/>
      <c r="H56" s="35"/>
      <c r="I56" s="35"/>
      <c r="J56" s="36"/>
      <c r="K56" s="8"/>
    </row>
    <row r="57" spans="2:11">
      <c r="B57" s="7"/>
      <c r="C57" s="7"/>
      <c r="D57" s="19" t="s">
        <v>603</v>
      </c>
      <c r="E57" s="35"/>
      <c r="F57" s="35"/>
      <c r="G57" s="35"/>
      <c r="H57" s="35"/>
      <c r="I57" s="35"/>
      <c r="J57" s="36"/>
      <c r="K57" s="8"/>
    </row>
    <row r="58" spans="2:11" ht="6" customHeight="1" thickBot="1">
      <c r="B58" s="7"/>
      <c r="C58" s="38"/>
      <c r="D58" s="39"/>
      <c r="E58" s="39"/>
      <c r="F58" s="39"/>
      <c r="G58" s="39"/>
      <c r="H58" s="39"/>
      <c r="I58" s="39"/>
      <c r="J58" s="40"/>
      <c r="K58" s="8"/>
    </row>
    <row r="59" spans="2:11" ht="9" customHeight="1">
      <c r="B59" s="7"/>
      <c r="C59" s="19"/>
      <c r="D59" s="19"/>
      <c r="E59" s="19"/>
      <c r="F59" s="19"/>
      <c r="G59" s="19"/>
      <c r="H59" s="19"/>
      <c r="I59" s="19"/>
      <c r="J59" s="19"/>
      <c r="K59" s="8"/>
    </row>
    <row r="60" spans="2:11" ht="3.75" customHeight="1" thickBot="1">
      <c r="B60" s="7"/>
      <c r="C60" s="19"/>
      <c r="D60" s="19"/>
      <c r="E60" s="19"/>
      <c r="F60" s="19"/>
      <c r="G60" s="19"/>
      <c r="H60" s="19"/>
      <c r="I60" s="19"/>
      <c r="J60" s="19"/>
      <c r="K60" s="8"/>
    </row>
    <row r="61" spans="2:11" ht="15" customHeight="1">
      <c r="B61" s="7"/>
      <c r="C61" s="20"/>
      <c r="D61" s="21" t="s">
        <v>461</v>
      </c>
      <c r="E61" s="22"/>
      <c r="F61" s="22"/>
      <c r="G61" s="22"/>
      <c r="H61" s="22"/>
      <c r="I61" s="22"/>
      <c r="J61" s="23"/>
      <c r="K61" s="8"/>
    </row>
    <row r="62" spans="2:11" ht="8.25" customHeight="1" thickBot="1">
      <c r="B62" s="7"/>
      <c r="C62" s="7"/>
      <c r="D62" s="11"/>
      <c r="E62" s="19"/>
      <c r="F62" s="19"/>
      <c r="G62" s="19"/>
      <c r="H62" s="19"/>
      <c r="I62" s="19"/>
      <c r="J62" s="8"/>
      <c r="K62" s="8"/>
    </row>
    <row r="63" spans="2:11" ht="13.5" customHeight="1">
      <c r="B63" s="7"/>
      <c r="C63" s="7"/>
      <c r="D63" s="433" t="s">
        <v>453</v>
      </c>
      <c r="E63" s="434"/>
      <c r="F63" s="435"/>
      <c r="G63" s="436" t="s">
        <v>454</v>
      </c>
      <c r="H63" s="436" t="s">
        <v>455</v>
      </c>
      <c r="I63" s="457" t="s">
        <v>456</v>
      </c>
      <c r="J63" s="458"/>
      <c r="K63" s="8"/>
    </row>
    <row r="64" spans="2:11" ht="15" customHeight="1">
      <c r="B64" s="7"/>
      <c r="C64" s="7"/>
      <c r="D64" s="24" t="s">
        <v>457</v>
      </c>
      <c r="E64" s="484" t="s">
        <v>458</v>
      </c>
      <c r="F64" s="485"/>
      <c r="G64" s="437"/>
      <c r="H64" s="437"/>
      <c r="I64" s="459"/>
      <c r="J64" s="460"/>
      <c r="K64" s="8"/>
    </row>
    <row r="65" spans="2:12" ht="51.75" customHeight="1">
      <c r="B65" s="7"/>
      <c r="C65" s="7"/>
      <c r="D65" s="364" t="s">
        <v>1073</v>
      </c>
      <c r="E65" s="478" t="s">
        <v>1059</v>
      </c>
      <c r="F65" s="479"/>
      <c r="G65" s="365" t="s">
        <v>1074</v>
      </c>
      <c r="H65" s="352" t="s">
        <v>997</v>
      </c>
      <c r="I65" s="476"/>
      <c r="J65" s="477"/>
      <c r="K65" s="8"/>
    </row>
    <row r="66" spans="2:12" ht="26.25" customHeight="1">
      <c r="B66" s="7"/>
      <c r="C66" s="7"/>
      <c r="D66" s="357" t="s">
        <v>1066</v>
      </c>
      <c r="E66" s="478" t="s">
        <v>1060</v>
      </c>
      <c r="F66" s="479" t="s">
        <v>1052</v>
      </c>
      <c r="G66" s="366" t="s">
        <v>1075</v>
      </c>
      <c r="H66" s="349" t="s">
        <v>997</v>
      </c>
      <c r="I66" s="476"/>
      <c r="J66" s="477"/>
      <c r="K66" s="8"/>
    </row>
    <row r="67" spans="2:12" ht="26.25" customHeight="1">
      <c r="B67" s="7"/>
      <c r="C67" s="7"/>
      <c r="D67" s="357" t="s">
        <v>1067</v>
      </c>
      <c r="E67" s="478" t="s">
        <v>1016</v>
      </c>
      <c r="F67" s="479" t="s">
        <v>1053</v>
      </c>
      <c r="G67" s="366" t="s">
        <v>1076</v>
      </c>
      <c r="H67" s="349" t="s">
        <v>997</v>
      </c>
      <c r="I67" s="476"/>
      <c r="J67" s="477"/>
      <c r="K67" s="8"/>
    </row>
    <row r="68" spans="2:12" ht="26.25" customHeight="1">
      <c r="B68" s="7"/>
      <c r="C68" s="7"/>
      <c r="D68" s="357" t="s">
        <v>1068</v>
      </c>
      <c r="E68" s="478" t="s">
        <v>1061</v>
      </c>
      <c r="F68" s="479" t="s">
        <v>1054</v>
      </c>
      <c r="G68" s="366" t="s">
        <v>1076</v>
      </c>
      <c r="H68" s="349" t="s">
        <v>997</v>
      </c>
      <c r="I68" s="476"/>
      <c r="J68" s="477"/>
      <c r="K68" s="8"/>
    </row>
    <row r="69" spans="2:12" ht="15" customHeight="1">
      <c r="B69" s="7"/>
      <c r="C69" s="7"/>
      <c r="D69" s="357" t="s">
        <v>1069</v>
      </c>
      <c r="E69" s="478" t="s">
        <v>1062</v>
      </c>
      <c r="F69" s="479" t="s">
        <v>1055</v>
      </c>
      <c r="G69" s="366" t="s">
        <v>1076</v>
      </c>
      <c r="H69" s="349" t="s">
        <v>997</v>
      </c>
      <c r="I69" s="476"/>
      <c r="J69" s="477"/>
      <c r="K69" s="8"/>
    </row>
    <row r="70" spans="2:12" ht="26.25" customHeight="1">
      <c r="B70" s="7"/>
      <c r="C70" s="7"/>
      <c r="D70" s="357" t="s">
        <v>1070</v>
      </c>
      <c r="E70" s="478" t="s">
        <v>1063</v>
      </c>
      <c r="F70" s="479" t="s">
        <v>1056</v>
      </c>
      <c r="G70" s="366" t="s">
        <v>1077</v>
      </c>
      <c r="H70" s="349" t="s">
        <v>997</v>
      </c>
      <c r="I70" s="476"/>
      <c r="J70" s="477"/>
      <c r="K70" s="8"/>
    </row>
    <row r="71" spans="2:12" ht="15" customHeight="1">
      <c r="B71" s="7"/>
      <c r="C71" s="7"/>
      <c r="D71" s="357" t="s">
        <v>1071</v>
      </c>
      <c r="E71" s="478" t="s">
        <v>1064</v>
      </c>
      <c r="F71" s="479" t="s">
        <v>1057</v>
      </c>
      <c r="G71" s="366" t="s">
        <v>1076</v>
      </c>
      <c r="H71" s="349" t="s">
        <v>997</v>
      </c>
      <c r="I71" s="476"/>
      <c r="J71" s="477"/>
      <c r="K71" s="8"/>
    </row>
    <row r="72" spans="2:12" ht="26.25" customHeight="1" thickBot="1">
      <c r="B72" s="7"/>
      <c r="C72" s="7"/>
      <c r="D72" s="359" t="s">
        <v>1072</v>
      </c>
      <c r="E72" s="480" t="s">
        <v>1065</v>
      </c>
      <c r="F72" s="481" t="s">
        <v>1058</v>
      </c>
      <c r="G72" s="367" t="s">
        <v>1078</v>
      </c>
      <c r="H72" s="376" t="s">
        <v>997</v>
      </c>
      <c r="I72" s="482"/>
      <c r="J72" s="483"/>
      <c r="K72" s="8"/>
    </row>
    <row r="73" spans="2:12">
      <c r="B73" s="7"/>
      <c r="C73" s="7"/>
      <c r="D73" s="19" t="s">
        <v>462</v>
      </c>
      <c r="E73" s="35"/>
      <c r="F73" s="35"/>
      <c r="G73" s="35"/>
      <c r="H73" s="35"/>
      <c r="I73" s="35"/>
      <c r="J73" s="36"/>
      <c r="K73" s="8"/>
      <c r="L73" s="19"/>
    </row>
    <row r="74" spans="2:12">
      <c r="B74" s="7"/>
      <c r="C74" s="7"/>
      <c r="D74" s="37" t="s">
        <v>604</v>
      </c>
      <c r="E74" s="35"/>
      <c r="F74" s="35"/>
      <c r="G74" s="35"/>
      <c r="H74" s="35"/>
      <c r="I74" s="35"/>
      <c r="J74" s="36"/>
      <c r="K74" s="8"/>
      <c r="L74" s="19"/>
    </row>
    <row r="75" spans="2:12">
      <c r="B75" s="7"/>
      <c r="C75" s="7"/>
      <c r="D75" s="19" t="s">
        <v>639</v>
      </c>
      <c r="E75" s="37"/>
      <c r="F75" s="45"/>
      <c r="G75" s="46"/>
      <c r="H75" s="46"/>
      <c r="I75" s="46"/>
      <c r="J75" s="47"/>
      <c r="K75" s="8"/>
      <c r="L75" s="48"/>
    </row>
    <row r="76" spans="2:12">
      <c r="B76" s="7"/>
      <c r="C76" s="7"/>
      <c r="D76" s="37" t="s">
        <v>607</v>
      </c>
      <c r="E76" s="37"/>
      <c r="F76" s="45"/>
      <c r="G76" s="46"/>
      <c r="H76" s="46"/>
      <c r="I76" s="46"/>
      <c r="J76" s="47"/>
      <c r="K76" s="8"/>
      <c r="L76" s="48"/>
    </row>
    <row r="77" spans="2:12">
      <c r="B77" s="7"/>
      <c r="C77" s="7"/>
      <c r="D77" s="37" t="s">
        <v>608</v>
      </c>
      <c r="E77" s="35"/>
      <c r="F77" s="35"/>
      <c r="G77" s="35"/>
      <c r="H77" s="35"/>
      <c r="I77" s="35"/>
      <c r="J77" s="36"/>
      <c r="K77" s="8"/>
    </row>
    <row r="78" spans="2:12">
      <c r="B78" s="7"/>
      <c r="C78" s="7"/>
      <c r="D78" s="37" t="s">
        <v>612</v>
      </c>
      <c r="E78" s="35"/>
      <c r="F78" s="35"/>
      <c r="G78" s="35"/>
      <c r="H78" s="35"/>
      <c r="I78" s="35"/>
      <c r="J78" s="36"/>
      <c r="K78" s="8"/>
    </row>
    <row r="79" spans="2:12" ht="13.5" thickBot="1">
      <c r="B79" s="7"/>
      <c r="C79" s="38"/>
      <c r="D79" s="39" t="s">
        <v>613</v>
      </c>
      <c r="E79" s="49"/>
      <c r="F79" s="49"/>
      <c r="G79" s="49"/>
      <c r="H79" s="49"/>
      <c r="I79" s="49"/>
      <c r="J79" s="50"/>
      <c r="K79" s="8"/>
    </row>
    <row r="80" spans="2:12" ht="15.75" customHeight="1" thickBot="1">
      <c r="B80" s="7"/>
      <c r="C80" s="19"/>
      <c r="D80" s="19"/>
      <c r="E80" s="19"/>
      <c r="F80" s="19"/>
      <c r="G80" s="19"/>
      <c r="H80" s="19"/>
      <c r="I80" s="19"/>
      <c r="J80" s="19"/>
      <c r="K80" s="8"/>
      <c r="L80" s="19"/>
    </row>
    <row r="81" spans="2:12" ht="15" customHeight="1">
      <c r="B81" s="7"/>
      <c r="C81" s="2"/>
      <c r="D81" s="51" t="s">
        <v>463</v>
      </c>
      <c r="E81" s="4"/>
      <c r="F81" s="4"/>
      <c r="G81" s="4"/>
      <c r="H81" s="4"/>
      <c r="I81" s="4"/>
      <c r="J81" s="5"/>
      <c r="K81" s="52"/>
      <c r="L81" s="19"/>
    </row>
    <row r="82" spans="2:12" ht="6.75" customHeight="1" thickBot="1">
      <c r="B82" s="7"/>
      <c r="C82" s="53"/>
      <c r="D82" s="54"/>
      <c r="E82" s="54"/>
      <c r="F82" s="54"/>
      <c r="G82" s="54"/>
      <c r="H82" s="54"/>
      <c r="I82" s="54"/>
      <c r="J82" s="52"/>
      <c r="K82" s="52"/>
      <c r="L82" s="19"/>
    </row>
    <row r="83" spans="2:12" s="12" customFormat="1" ht="16.5" customHeight="1">
      <c r="B83" s="10"/>
      <c r="C83" s="55"/>
      <c r="D83" s="454" t="s">
        <v>453</v>
      </c>
      <c r="E83" s="455"/>
      <c r="F83" s="436" t="s">
        <v>454</v>
      </c>
      <c r="G83" s="436" t="s">
        <v>455</v>
      </c>
      <c r="H83" s="436" t="s">
        <v>456</v>
      </c>
      <c r="I83" s="436"/>
      <c r="J83" s="456"/>
      <c r="K83" s="15"/>
    </row>
    <row r="84" spans="2:12" s="12" customFormat="1" ht="17.25" customHeight="1">
      <c r="B84" s="10"/>
      <c r="C84" s="55"/>
      <c r="D84" s="24" t="s">
        <v>457</v>
      </c>
      <c r="E84" s="56" t="s">
        <v>458</v>
      </c>
      <c r="F84" s="437"/>
      <c r="G84" s="437"/>
      <c r="H84" s="57" t="s">
        <v>464</v>
      </c>
      <c r="I84" s="57" t="s">
        <v>465</v>
      </c>
      <c r="J84" s="58" t="s">
        <v>466</v>
      </c>
      <c r="K84" s="15"/>
    </row>
    <row r="85" spans="2:12" ht="18" customHeight="1">
      <c r="B85" s="7"/>
      <c r="C85" s="53"/>
      <c r="D85" s="59"/>
      <c r="E85" s="60"/>
      <c r="F85" s="61"/>
      <c r="G85" s="62"/>
      <c r="H85" s="63"/>
      <c r="I85" s="64"/>
      <c r="J85" s="65"/>
      <c r="K85" s="8"/>
    </row>
    <row r="86" spans="2:12" ht="18" customHeight="1">
      <c r="B86" s="7"/>
      <c r="C86" s="53"/>
      <c r="D86" s="66"/>
      <c r="E86" s="67"/>
      <c r="F86" s="68"/>
      <c r="G86" s="69"/>
      <c r="H86" s="70"/>
      <c r="I86" s="71"/>
      <c r="J86" s="72"/>
      <c r="K86" s="8"/>
    </row>
    <row r="87" spans="2:12" ht="18" customHeight="1" thickBot="1">
      <c r="B87" s="7"/>
      <c r="C87" s="53"/>
      <c r="D87" s="73"/>
      <c r="E87" s="74"/>
      <c r="F87" s="75"/>
      <c r="G87" s="76"/>
      <c r="H87" s="77"/>
      <c r="I87" s="78"/>
      <c r="J87" s="79"/>
      <c r="K87" s="8"/>
    </row>
    <row r="88" spans="2:12" ht="18" customHeight="1">
      <c r="B88" s="7"/>
      <c r="C88" s="53"/>
      <c r="D88" s="265" t="s">
        <v>459</v>
      </c>
      <c r="E88" s="266"/>
      <c r="F88" s="267"/>
      <c r="G88" s="268"/>
      <c r="H88" s="268"/>
      <c r="I88" s="269"/>
      <c r="J88" s="5"/>
      <c r="K88" s="8"/>
    </row>
    <row r="89" spans="2:12" ht="15.75" customHeight="1">
      <c r="B89" s="7"/>
      <c r="C89" s="53"/>
      <c r="D89" s="451" t="s">
        <v>609</v>
      </c>
      <c r="E89" s="452"/>
      <c r="F89" s="452"/>
      <c r="G89" s="452"/>
      <c r="H89" s="452"/>
      <c r="I89" s="452"/>
      <c r="J89" s="453"/>
      <c r="K89" s="52"/>
      <c r="L89" s="19"/>
    </row>
    <row r="90" spans="2:12" ht="15.75" customHeight="1">
      <c r="B90" s="7"/>
      <c r="C90" s="53"/>
      <c r="D90" s="313" t="s">
        <v>610</v>
      </c>
      <c r="E90" s="314"/>
      <c r="F90" s="314"/>
      <c r="G90" s="314"/>
      <c r="H90" s="314"/>
      <c r="I90" s="314"/>
      <c r="J90" s="315"/>
      <c r="K90" s="52"/>
      <c r="L90" s="19"/>
    </row>
    <row r="91" spans="2:12" ht="13.5" thickBot="1">
      <c r="B91" s="7"/>
      <c r="C91" s="80"/>
      <c r="D91" s="159" t="s">
        <v>611</v>
      </c>
      <c r="E91" s="81"/>
      <c r="F91" s="82"/>
      <c r="G91" s="83"/>
      <c r="H91" s="83"/>
      <c r="I91" s="83"/>
      <c r="J91" s="84"/>
      <c r="K91" s="52"/>
      <c r="L91" s="19"/>
    </row>
    <row r="92" spans="2:12" ht="13.5" customHeight="1" thickBot="1">
      <c r="B92" s="7"/>
      <c r="C92" s="54"/>
      <c r="D92" s="85"/>
      <c r="E92" s="86"/>
      <c r="F92" s="87"/>
      <c r="G92" s="88"/>
      <c r="H92" s="88"/>
      <c r="I92" s="88"/>
      <c r="J92" s="88"/>
      <c r="K92" s="52"/>
      <c r="L92" s="19"/>
    </row>
    <row r="93" spans="2:12" ht="15" customHeight="1">
      <c r="B93" s="7"/>
      <c r="C93" s="2"/>
      <c r="D93" s="51" t="s">
        <v>467</v>
      </c>
      <c r="E93" s="4"/>
      <c r="F93" s="4"/>
      <c r="G93" s="4"/>
      <c r="H93" s="4"/>
      <c r="I93" s="4"/>
      <c r="J93" s="5"/>
      <c r="K93" s="52"/>
      <c r="L93" s="19"/>
    </row>
    <row r="94" spans="2:12" ht="5.25" customHeight="1" thickBot="1">
      <c r="B94" s="7"/>
      <c r="C94" s="53"/>
      <c r="D94" s="54"/>
      <c r="E94" s="54"/>
      <c r="F94" s="54"/>
      <c r="G94" s="54"/>
      <c r="H94" s="54"/>
      <c r="I94" s="54"/>
      <c r="J94" s="52"/>
      <c r="K94" s="52"/>
      <c r="L94" s="19"/>
    </row>
    <row r="95" spans="2:12" s="12" customFormat="1" ht="15" customHeight="1">
      <c r="B95" s="10"/>
      <c r="C95" s="55"/>
      <c r="D95" s="454" t="s">
        <v>453</v>
      </c>
      <c r="E95" s="455"/>
      <c r="F95" s="436" t="s">
        <v>454</v>
      </c>
      <c r="G95" s="436" t="s">
        <v>455</v>
      </c>
      <c r="H95" s="436" t="s">
        <v>456</v>
      </c>
      <c r="I95" s="436"/>
      <c r="J95" s="456"/>
      <c r="K95" s="15"/>
    </row>
    <row r="96" spans="2:12" s="12" customFormat="1" ht="23.25" customHeight="1">
      <c r="B96" s="10"/>
      <c r="C96" s="55"/>
      <c r="D96" s="24" t="s">
        <v>457</v>
      </c>
      <c r="E96" s="56" t="s">
        <v>458</v>
      </c>
      <c r="F96" s="437"/>
      <c r="G96" s="437"/>
      <c r="H96" s="57" t="s">
        <v>464</v>
      </c>
      <c r="I96" s="57" t="s">
        <v>465</v>
      </c>
      <c r="J96" s="58" t="s">
        <v>466</v>
      </c>
      <c r="K96" s="15"/>
    </row>
    <row r="97" spans="2:12" ht="18" customHeight="1">
      <c r="B97" s="7"/>
      <c r="C97" s="53"/>
      <c r="D97" s="59"/>
      <c r="E97" s="60"/>
      <c r="F97" s="61"/>
      <c r="G97" s="70"/>
      <c r="H97" s="89"/>
      <c r="I97" s="89"/>
      <c r="J97" s="65"/>
      <c r="K97" s="8"/>
    </row>
    <row r="98" spans="2:12" ht="18" customHeight="1">
      <c r="B98" s="7"/>
      <c r="C98" s="53"/>
      <c r="D98" s="66"/>
      <c r="E98" s="67"/>
      <c r="F98" s="68"/>
      <c r="G98" s="90"/>
      <c r="H98" s="91"/>
      <c r="I98" s="91"/>
      <c r="J98" s="72"/>
      <c r="K98" s="8"/>
    </row>
    <row r="99" spans="2:12" ht="18" customHeight="1" thickBot="1">
      <c r="B99" s="7"/>
      <c r="C99" s="53"/>
      <c r="D99" s="73"/>
      <c r="E99" s="74"/>
      <c r="F99" s="75"/>
      <c r="G99" s="92"/>
      <c r="H99" s="93"/>
      <c r="I99" s="93"/>
      <c r="J99" s="79"/>
      <c r="K99" s="8"/>
    </row>
    <row r="100" spans="2:12">
      <c r="B100" s="7"/>
      <c r="C100" s="53"/>
      <c r="D100" s="19" t="s">
        <v>459</v>
      </c>
      <c r="E100" s="86"/>
      <c r="F100" s="87"/>
      <c r="G100" s="88"/>
      <c r="H100" s="88"/>
      <c r="I100" s="88"/>
      <c r="J100" s="94"/>
      <c r="K100" s="52"/>
      <c r="L100" s="19"/>
    </row>
    <row r="101" spans="2:12" ht="12.75" customHeight="1">
      <c r="B101" s="7"/>
      <c r="C101" s="53"/>
      <c r="D101" s="450" t="s">
        <v>614</v>
      </c>
      <c r="E101" s="450"/>
      <c r="F101" s="450"/>
      <c r="G101" s="450"/>
      <c r="H101" s="450"/>
      <c r="I101" s="450"/>
      <c r="J101" s="263"/>
      <c r="K101" s="52"/>
      <c r="L101" s="19"/>
    </row>
    <row r="102" spans="2:12" ht="13.5" thickBot="1">
      <c r="B102" s="7"/>
      <c r="C102" s="53"/>
      <c r="D102" s="81" t="s">
        <v>615</v>
      </c>
      <c r="E102" s="264"/>
      <c r="F102" s="264"/>
      <c r="G102" s="264"/>
      <c r="H102" s="264"/>
      <c r="I102" s="264"/>
      <c r="J102" s="95"/>
      <c r="K102" s="52"/>
      <c r="L102" s="19"/>
    </row>
    <row r="103" spans="2:12" ht="15" customHeight="1" thickBot="1">
      <c r="B103" s="7"/>
      <c r="C103" s="96"/>
      <c r="D103" s="96"/>
      <c r="E103" s="96"/>
      <c r="F103" s="96"/>
      <c r="G103" s="96"/>
      <c r="H103" s="96"/>
      <c r="I103" s="96"/>
      <c r="J103" s="96"/>
      <c r="K103" s="52"/>
      <c r="L103" s="19"/>
    </row>
    <row r="104" spans="2:12" s="105" customFormat="1" ht="38.25">
      <c r="B104" s="97"/>
      <c r="C104" s="98"/>
      <c r="D104" s="99" t="s">
        <v>632</v>
      </c>
      <c r="E104" s="100"/>
      <c r="F104" s="100"/>
      <c r="G104" s="101"/>
      <c r="H104" s="311" t="s">
        <v>468</v>
      </c>
      <c r="I104" s="311" t="s">
        <v>469</v>
      </c>
      <c r="J104" s="103" t="s">
        <v>470</v>
      </c>
      <c r="K104" s="104"/>
    </row>
    <row r="105" spans="2:12" s="105" customFormat="1" ht="17.25" customHeight="1">
      <c r="B105" s="97"/>
      <c r="C105" s="97"/>
      <c r="D105" s="106" t="s">
        <v>471</v>
      </c>
      <c r="E105" s="107"/>
      <c r="F105" s="107"/>
      <c r="G105" s="107"/>
      <c r="H105" s="108"/>
      <c r="I105" s="108"/>
      <c r="J105" s="109">
        <f>H105+I105</f>
        <v>0</v>
      </c>
      <c r="K105" s="104"/>
    </row>
    <row r="106" spans="2:12" s="105" customFormat="1" ht="17.25" customHeight="1">
      <c r="B106" s="97"/>
      <c r="C106" s="97"/>
      <c r="D106" s="106" t="s">
        <v>472</v>
      </c>
      <c r="E106" s="107"/>
      <c r="F106" s="107"/>
      <c r="G106" s="107"/>
      <c r="H106" s="108"/>
      <c r="I106" s="108"/>
      <c r="J106" s="109"/>
      <c r="K106" s="104"/>
    </row>
    <row r="107" spans="2:12" s="105" customFormat="1" ht="17.25" customHeight="1">
      <c r="B107" s="97"/>
      <c r="C107" s="97"/>
      <c r="D107" s="110" t="s">
        <v>473</v>
      </c>
      <c r="E107" s="111"/>
      <c r="F107" s="111"/>
      <c r="G107" s="111"/>
      <c r="H107" s="108"/>
      <c r="I107" s="108"/>
      <c r="J107" s="109">
        <f t="shared" ref="J107:J109" si="0">H107+I107</f>
        <v>0</v>
      </c>
      <c r="K107" s="104"/>
    </row>
    <row r="108" spans="2:12" s="105" customFormat="1" ht="17.25" customHeight="1">
      <c r="B108" s="97"/>
      <c r="C108" s="97"/>
      <c r="D108" s="106" t="s">
        <v>474</v>
      </c>
      <c r="E108" s="107"/>
      <c r="F108" s="107"/>
      <c r="G108" s="107"/>
      <c r="H108" s="108"/>
      <c r="I108" s="108"/>
      <c r="J108" s="109">
        <f t="shared" si="0"/>
        <v>0</v>
      </c>
      <c r="K108" s="104"/>
    </row>
    <row r="109" spans="2:12" s="105" customFormat="1" ht="17.25" customHeight="1">
      <c r="B109" s="97"/>
      <c r="C109" s="97"/>
      <c r="D109" s="106" t="s">
        <v>475</v>
      </c>
      <c r="E109" s="107"/>
      <c r="F109" s="107"/>
      <c r="G109" s="107"/>
      <c r="H109" s="108"/>
      <c r="I109" s="108"/>
      <c r="J109" s="109">
        <f t="shared" si="0"/>
        <v>0</v>
      </c>
      <c r="K109" s="104"/>
    </row>
    <row r="110" spans="2:12" s="105" customFormat="1" ht="17.25" customHeight="1">
      <c r="B110" s="97"/>
      <c r="C110" s="97"/>
      <c r="D110" s="110" t="s">
        <v>476</v>
      </c>
      <c r="E110" s="111"/>
      <c r="F110" s="111"/>
      <c r="G110" s="111"/>
      <c r="H110" s="108"/>
      <c r="I110" s="108"/>
      <c r="J110" s="109"/>
      <c r="K110" s="104"/>
    </row>
    <row r="111" spans="2:12" s="105" customFormat="1" ht="17.25" customHeight="1">
      <c r="B111" s="97"/>
      <c r="C111" s="97"/>
      <c r="D111" s="110" t="s">
        <v>634</v>
      </c>
      <c r="E111" s="111"/>
      <c r="F111" s="111"/>
      <c r="G111" s="111"/>
      <c r="H111" s="108"/>
      <c r="I111" s="108"/>
      <c r="J111" s="109"/>
      <c r="K111" s="104"/>
    </row>
    <row r="112" spans="2:12" s="105" customFormat="1" ht="17.25" customHeight="1">
      <c r="B112" s="97"/>
      <c r="C112" s="97"/>
      <c r="D112" s="110" t="s">
        <v>477</v>
      </c>
      <c r="E112" s="111"/>
      <c r="F112" s="111"/>
      <c r="G112" s="111"/>
      <c r="H112" s="108"/>
      <c r="I112" s="108"/>
      <c r="J112" s="109">
        <f>H112+I112</f>
        <v>0</v>
      </c>
      <c r="K112" s="104"/>
    </row>
    <row r="113" spans="2:12" s="105" customFormat="1" ht="17.25" customHeight="1">
      <c r="B113" s="97"/>
      <c r="C113" s="97"/>
      <c r="D113" s="110" t="s">
        <v>478</v>
      </c>
      <c r="E113" s="111"/>
      <c r="F113" s="111"/>
      <c r="G113" s="111"/>
      <c r="H113" s="108"/>
      <c r="I113" s="108"/>
      <c r="J113" s="109"/>
      <c r="K113" s="104"/>
    </row>
    <row r="114" spans="2:12" s="105" customFormat="1" ht="17.25" customHeight="1">
      <c r="B114" s="97"/>
      <c r="C114" s="97"/>
      <c r="D114" s="110" t="s">
        <v>479</v>
      </c>
      <c r="E114" s="111"/>
      <c r="F114" s="111"/>
      <c r="G114" s="111"/>
      <c r="H114" s="108"/>
      <c r="I114" s="108"/>
      <c r="J114" s="109"/>
      <c r="K114" s="104"/>
    </row>
    <row r="115" spans="2:12" s="105" customFormat="1" ht="17.25" customHeight="1">
      <c r="B115" s="97"/>
      <c r="C115" s="97"/>
      <c r="D115" s="110" t="s">
        <v>480</v>
      </c>
      <c r="E115" s="111"/>
      <c r="F115" s="111"/>
      <c r="G115" s="111"/>
      <c r="H115" s="112"/>
      <c r="I115" s="108"/>
      <c r="J115" s="109"/>
      <c r="K115" s="104"/>
    </row>
    <row r="116" spans="2:12" s="105" customFormat="1" ht="17.25" customHeight="1">
      <c r="B116" s="97"/>
      <c r="C116" s="97"/>
      <c r="D116" s="110" t="s">
        <v>481</v>
      </c>
      <c r="E116" s="111"/>
      <c r="F116" s="111"/>
      <c r="G116" s="111"/>
      <c r="H116" s="112"/>
      <c r="I116" s="108"/>
      <c r="J116" s="109"/>
      <c r="K116" s="104"/>
    </row>
    <row r="117" spans="2:12" s="105" customFormat="1" ht="17.25" customHeight="1">
      <c r="B117" s="97"/>
      <c r="C117" s="97"/>
      <c r="D117" s="113" t="s">
        <v>2</v>
      </c>
      <c r="E117" s="18"/>
      <c r="F117" s="18"/>
      <c r="G117" s="18"/>
      <c r="H117" s="114"/>
      <c r="I117" s="114">
        <f>SUM(I105:I116)</f>
        <v>0</v>
      </c>
      <c r="J117" s="114">
        <f>SUM(J105:J116)</f>
        <v>0</v>
      </c>
      <c r="K117" s="104"/>
    </row>
    <row r="118" spans="2:12" s="105" customFormat="1" ht="17.25" customHeight="1">
      <c r="B118" s="97"/>
      <c r="C118" s="97"/>
      <c r="D118" s="314" t="s">
        <v>482</v>
      </c>
      <c r="E118" s="305"/>
      <c r="F118" s="305"/>
      <c r="G118" s="14"/>
      <c r="H118" s="304"/>
      <c r="I118" s="304"/>
      <c r="J118" s="304"/>
      <c r="K118" s="104"/>
    </row>
    <row r="119" spans="2:12" s="105" customFormat="1" ht="15" customHeight="1" thickBot="1">
      <c r="B119" s="97"/>
      <c r="C119" s="115"/>
      <c r="D119" s="306" t="s">
        <v>631</v>
      </c>
      <c r="E119" s="306"/>
      <c r="F119" s="306"/>
      <c r="G119" s="117"/>
      <c r="H119" s="118"/>
      <c r="I119" s="118"/>
      <c r="J119" s="119"/>
      <c r="K119" s="104"/>
    </row>
    <row r="120" spans="2:12" ht="15.75" customHeight="1" thickBot="1">
      <c r="B120" s="7"/>
      <c r="C120" s="19"/>
      <c r="D120" s="19"/>
      <c r="E120" s="19"/>
      <c r="F120" s="19"/>
      <c r="G120" s="19"/>
      <c r="H120" s="19"/>
      <c r="I120" s="19"/>
      <c r="J120" s="19"/>
      <c r="K120" s="8"/>
      <c r="L120" s="19"/>
    </row>
    <row r="121" spans="2:12" s="125" customFormat="1">
      <c r="B121" s="55"/>
      <c r="C121" s="120"/>
      <c r="D121" s="51" t="s">
        <v>483</v>
      </c>
      <c r="E121" s="121"/>
      <c r="F121" s="121"/>
      <c r="G121" s="51"/>
      <c r="H121" s="51"/>
      <c r="I121" s="51"/>
      <c r="J121" s="122"/>
      <c r="K121" s="123"/>
      <c r="L121" s="124"/>
    </row>
    <row r="122" spans="2:12" s="131" customFormat="1" ht="17.25" customHeight="1">
      <c r="B122" s="126"/>
      <c r="C122" s="126"/>
      <c r="D122" s="127"/>
      <c r="E122" s="314"/>
      <c r="F122" s="314"/>
      <c r="G122" s="314"/>
      <c r="H122" s="314"/>
      <c r="I122" s="314"/>
      <c r="J122" s="312" t="s">
        <v>456</v>
      </c>
      <c r="K122" s="130"/>
      <c r="L122" s="127"/>
    </row>
    <row r="123" spans="2:12" s="131" customFormat="1" ht="17.25" customHeight="1">
      <c r="B123" s="126"/>
      <c r="C123" s="126"/>
      <c r="D123" s="132" t="s">
        <v>484</v>
      </c>
      <c r="E123" s="133"/>
      <c r="F123" s="133"/>
      <c r="G123" s="133"/>
      <c r="H123" s="133"/>
      <c r="I123" s="134"/>
      <c r="J123" s="109"/>
      <c r="K123" s="130"/>
      <c r="L123" s="127"/>
    </row>
    <row r="124" spans="2:12" s="131" customFormat="1" ht="17.25" customHeight="1">
      <c r="B124" s="126"/>
      <c r="C124" s="126"/>
      <c r="D124" s="135" t="s">
        <v>485</v>
      </c>
      <c r="E124" s="133"/>
      <c r="F124" s="133"/>
      <c r="G124" s="133"/>
      <c r="H124" s="133"/>
      <c r="I124" s="133"/>
      <c r="J124" s="109"/>
      <c r="K124" s="130"/>
      <c r="L124" s="127"/>
    </row>
    <row r="125" spans="2:12" s="131" customFormat="1" ht="14.25" customHeight="1">
      <c r="B125" s="126"/>
      <c r="C125" s="126"/>
      <c r="D125" s="136" t="s">
        <v>2</v>
      </c>
      <c r="E125" s="133"/>
      <c r="F125" s="133"/>
      <c r="G125" s="133"/>
      <c r="H125" s="133"/>
      <c r="I125" s="133"/>
      <c r="J125" s="318">
        <f>SUM(J123:J124)</f>
        <v>0</v>
      </c>
      <c r="K125" s="130"/>
      <c r="L125" s="127"/>
    </row>
    <row r="126" spans="2:12" s="131" customFormat="1" ht="14.25" customHeight="1" thickBot="1">
      <c r="B126" s="126"/>
      <c r="C126" s="137"/>
      <c r="D126" s="116" t="s">
        <v>630</v>
      </c>
      <c r="E126" s="116"/>
      <c r="F126" s="138"/>
      <c r="G126" s="138"/>
      <c r="H126" s="118"/>
      <c r="I126" s="118"/>
      <c r="J126" s="139"/>
      <c r="K126" s="130"/>
    </row>
    <row r="127" spans="2:12" s="6" customFormat="1" ht="15" customHeight="1" thickBot="1">
      <c r="B127" s="53"/>
      <c r="C127" s="54"/>
      <c r="D127" s="54"/>
      <c r="E127" s="54"/>
      <c r="F127" s="54"/>
      <c r="G127" s="54"/>
      <c r="H127" s="54"/>
      <c r="I127" s="54"/>
      <c r="J127" s="54"/>
      <c r="K127" s="52"/>
      <c r="L127" s="54"/>
    </row>
    <row r="128" spans="2:12" s="6" customFormat="1" ht="15" customHeight="1">
      <c r="B128" s="53"/>
      <c r="C128" s="2"/>
      <c r="D128" s="21" t="s">
        <v>486</v>
      </c>
      <c r="E128" s="4"/>
      <c r="F128" s="4"/>
      <c r="G128" s="4"/>
      <c r="H128" s="442" t="s">
        <v>456</v>
      </c>
      <c r="I128" s="443"/>
      <c r="J128" s="444"/>
      <c r="K128" s="52"/>
      <c r="L128" s="54"/>
    </row>
    <row r="129" spans="2:12" s="6" customFormat="1" ht="17.25" customHeight="1">
      <c r="B129" s="53"/>
      <c r="C129" s="53"/>
      <c r="D129" s="316" t="s">
        <v>487</v>
      </c>
      <c r="E129" s="141"/>
      <c r="F129" s="316"/>
      <c r="G129" s="142" t="s">
        <v>488</v>
      </c>
      <c r="H129" s="57" t="s">
        <v>464</v>
      </c>
      <c r="I129" s="57" t="s">
        <v>465</v>
      </c>
      <c r="J129" s="58" t="s">
        <v>466</v>
      </c>
      <c r="K129" s="52"/>
      <c r="L129" s="54"/>
    </row>
    <row r="130" spans="2:12" s="149" customFormat="1" ht="17.25" customHeight="1">
      <c r="B130" s="143"/>
      <c r="C130" s="143"/>
      <c r="D130" s="144" t="s">
        <v>489</v>
      </c>
      <c r="E130" s="316"/>
      <c r="F130" s="144"/>
      <c r="G130" s="145">
        <v>26</v>
      </c>
      <c r="H130" s="114">
        <f>SUM(J17:J42)</f>
        <v>0</v>
      </c>
      <c r="I130" s="146"/>
      <c r="J130" s="147"/>
      <c r="K130" s="148"/>
      <c r="L130" s="14"/>
    </row>
    <row r="131" spans="2:12" s="131" customFormat="1" ht="17.25" customHeight="1">
      <c r="B131" s="126"/>
      <c r="C131" s="126"/>
      <c r="D131" s="144" t="s">
        <v>490</v>
      </c>
      <c r="E131" s="144"/>
      <c r="F131" s="144"/>
      <c r="G131" s="150">
        <v>15</v>
      </c>
      <c r="H131" s="319">
        <f>SUM(I65:J72)</f>
        <v>0</v>
      </c>
      <c r="I131" s="151"/>
      <c r="J131" s="152"/>
      <c r="K131" s="130"/>
      <c r="L131" s="127"/>
    </row>
    <row r="132" spans="2:12" s="131" customFormat="1" ht="17.25" customHeight="1">
      <c r="B132" s="126"/>
      <c r="C132" s="126"/>
      <c r="D132" s="144" t="s">
        <v>491</v>
      </c>
      <c r="E132" s="144"/>
      <c r="F132" s="144"/>
      <c r="G132" s="150"/>
      <c r="H132" s="150"/>
      <c r="I132" s="150"/>
      <c r="J132" s="109"/>
      <c r="K132" s="130"/>
      <c r="L132" s="127"/>
    </row>
    <row r="133" spans="2:12" s="131" customFormat="1" ht="17.25" customHeight="1">
      <c r="B133" s="126"/>
      <c r="C133" s="126"/>
      <c r="D133" s="144" t="s">
        <v>492</v>
      </c>
      <c r="E133" s="144"/>
      <c r="F133" s="144"/>
      <c r="G133" s="150"/>
      <c r="H133" s="150"/>
      <c r="I133" s="150"/>
      <c r="J133" s="109"/>
      <c r="K133" s="130"/>
      <c r="L133" s="127"/>
    </row>
    <row r="134" spans="2:12" s="131" customFormat="1" ht="17.25" customHeight="1">
      <c r="B134" s="126"/>
      <c r="C134" s="126"/>
      <c r="D134" s="153" t="s">
        <v>493</v>
      </c>
      <c r="E134" s="144"/>
      <c r="F134" s="144"/>
      <c r="G134" s="151"/>
      <c r="H134" s="319">
        <f>J125</f>
        <v>0</v>
      </c>
      <c r="I134" s="151"/>
      <c r="J134" s="152"/>
      <c r="K134" s="130"/>
      <c r="L134" s="127"/>
    </row>
    <row r="135" spans="2:12" s="131" customFormat="1" ht="17.25" customHeight="1">
      <c r="B135" s="126"/>
      <c r="C135" s="126"/>
      <c r="D135" s="153" t="s">
        <v>494</v>
      </c>
      <c r="E135" s="144"/>
      <c r="F135" s="144"/>
      <c r="G135" s="151"/>
      <c r="H135" s="151"/>
      <c r="I135" s="150"/>
      <c r="J135" s="109">
        <f>J117</f>
        <v>0</v>
      </c>
      <c r="K135" s="130"/>
      <c r="L135" s="127"/>
    </row>
    <row r="136" spans="2:12" s="131" customFormat="1" ht="17.25" customHeight="1">
      <c r="B136" s="126"/>
      <c r="C136" s="126"/>
      <c r="D136" s="153" t="s">
        <v>495</v>
      </c>
      <c r="E136" s="144"/>
      <c r="F136" s="144"/>
      <c r="G136" s="150"/>
      <c r="H136" s="151"/>
      <c r="I136" s="151"/>
      <c r="J136" s="109"/>
      <c r="K136" s="130"/>
      <c r="L136" s="127"/>
    </row>
    <row r="137" spans="2:12" s="131" customFormat="1" ht="17.25" customHeight="1">
      <c r="B137" s="126"/>
      <c r="C137" s="126"/>
      <c r="D137" s="154" t="s">
        <v>496</v>
      </c>
      <c r="E137" s="144"/>
      <c r="F137" s="154"/>
      <c r="G137" s="108">
        <f>G136+G133+G132+G131+G130</f>
        <v>41</v>
      </c>
      <c r="H137" s="108">
        <f>SUM(H130:H134)</f>
        <v>0</v>
      </c>
      <c r="I137" s="108">
        <f>I132+I133+I135</f>
        <v>0</v>
      </c>
      <c r="J137" s="109">
        <f>J132+J133+J135+J136</f>
        <v>0</v>
      </c>
      <c r="K137" s="130"/>
      <c r="L137" s="127"/>
    </row>
    <row r="138" spans="2:12" s="131" customFormat="1" ht="17.25" customHeight="1" thickBot="1">
      <c r="B138" s="126"/>
      <c r="C138" s="137"/>
      <c r="D138" s="155" t="s">
        <v>497</v>
      </c>
      <c r="E138" s="156"/>
      <c r="F138" s="155"/>
      <c r="G138" s="157"/>
      <c r="H138" s="445">
        <f>H137+I137+J137</f>
        <v>0</v>
      </c>
      <c r="I138" s="446"/>
      <c r="J138" s="447"/>
      <c r="K138" s="130"/>
      <c r="L138" s="127"/>
    </row>
    <row r="139" spans="2:12" ht="13.5" thickBot="1">
      <c r="B139" s="38"/>
      <c r="C139" s="39"/>
      <c r="D139" s="39"/>
      <c r="E139" s="39"/>
      <c r="F139" s="39"/>
      <c r="G139" s="39"/>
      <c r="H139" s="39"/>
      <c r="I139" s="39"/>
      <c r="J139" s="39"/>
      <c r="K139" s="40"/>
      <c r="L139" s="19"/>
    </row>
    <row r="142" spans="2:12">
      <c r="I142" s="320"/>
    </row>
  </sheetData>
  <mergeCells count="40">
    <mergeCell ref="D63:F63"/>
    <mergeCell ref="G63:G64"/>
    <mergeCell ref="H63:H64"/>
    <mergeCell ref="I63:J64"/>
    <mergeCell ref="E64:F64"/>
    <mergeCell ref="C3:J5"/>
    <mergeCell ref="D15:E15"/>
    <mergeCell ref="F15:F16"/>
    <mergeCell ref="G15:G16"/>
    <mergeCell ref="H15:H16"/>
    <mergeCell ref="I15:I16"/>
    <mergeCell ref="J15:J16"/>
    <mergeCell ref="D83:E83"/>
    <mergeCell ref="F83:F84"/>
    <mergeCell ref="G83:G84"/>
    <mergeCell ref="H83:J83"/>
    <mergeCell ref="E65:F65"/>
    <mergeCell ref="I65:J65"/>
    <mergeCell ref="I66:J66"/>
    <mergeCell ref="E71:F71"/>
    <mergeCell ref="E72:F72"/>
    <mergeCell ref="E66:F66"/>
    <mergeCell ref="E67:F67"/>
    <mergeCell ref="E68:F68"/>
    <mergeCell ref="E69:F69"/>
    <mergeCell ref="E70:F70"/>
    <mergeCell ref="I72:J72"/>
    <mergeCell ref="I71:J71"/>
    <mergeCell ref="H138:J138"/>
    <mergeCell ref="D89:J89"/>
    <mergeCell ref="D95:E95"/>
    <mergeCell ref="F95:F96"/>
    <mergeCell ref="G95:G96"/>
    <mergeCell ref="H95:J95"/>
    <mergeCell ref="D101:I101"/>
    <mergeCell ref="I67:J67"/>
    <mergeCell ref="I68:J68"/>
    <mergeCell ref="I69:J69"/>
    <mergeCell ref="I70:J70"/>
    <mergeCell ref="H128:J128"/>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2"/>
  <sheetViews>
    <sheetView showGridLines="0" topLeftCell="A121" zoomScale="70" zoomScaleNormal="70" workbookViewId="0">
      <selection activeCell="I142" sqref="I142"/>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8" width="20.5703125" style="1" customWidth="1"/>
    <col min="9" max="9" width="22.42578125" style="1" customWidth="1"/>
    <col min="10" max="10" width="23.28515625" style="1" customWidth="1"/>
    <col min="11" max="11" width="3.7109375" style="1" customWidth="1"/>
    <col min="12" max="16384" width="9.140625" style="1"/>
  </cols>
  <sheetData>
    <row r="1" spans="2:16" ht="13.5" thickBot="1"/>
    <row r="2" spans="2:16" s="6" customFormat="1" ht="24" customHeight="1">
      <c r="B2" s="2"/>
      <c r="C2" s="3" t="s">
        <v>445</v>
      </c>
      <c r="D2" s="4"/>
      <c r="E2" s="4"/>
      <c r="F2" s="4"/>
      <c r="G2" s="4"/>
      <c r="H2" s="4"/>
      <c r="I2" s="4"/>
      <c r="J2" s="4"/>
      <c r="K2" s="5"/>
    </row>
    <row r="3" spans="2:16" ht="9.75" customHeight="1">
      <c r="B3" s="7"/>
      <c r="C3" s="426" t="s">
        <v>635</v>
      </c>
      <c r="D3" s="426"/>
      <c r="E3" s="426"/>
      <c r="F3" s="426"/>
      <c r="G3" s="426"/>
      <c r="H3" s="426"/>
      <c r="I3" s="426"/>
      <c r="J3" s="426"/>
      <c r="K3" s="8"/>
    </row>
    <row r="4" spans="2:16">
      <c r="B4" s="7"/>
      <c r="C4" s="426"/>
      <c r="D4" s="426"/>
      <c r="E4" s="426"/>
      <c r="F4" s="426"/>
      <c r="G4" s="426"/>
      <c r="H4" s="426"/>
      <c r="I4" s="426"/>
      <c r="J4" s="426"/>
      <c r="K4" s="8"/>
    </row>
    <row r="5" spans="2:16" ht="18" customHeight="1">
      <c r="B5" s="7"/>
      <c r="C5" s="426"/>
      <c r="D5" s="426"/>
      <c r="E5" s="426"/>
      <c r="F5" s="426"/>
      <c r="G5" s="426"/>
      <c r="H5" s="426"/>
      <c r="I5" s="426"/>
      <c r="J5" s="426"/>
      <c r="K5" s="8"/>
    </row>
    <row r="6" spans="2:16" ht="17.25" customHeight="1">
      <c r="B6" s="7"/>
      <c r="C6" s="310"/>
      <c r="D6" s="310"/>
      <c r="E6" s="310"/>
      <c r="F6" s="310"/>
      <c r="G6" s="310"/>
      <c r="H6" s="310"/>
      <c r="I6" s="310"/>
      <c r="J6" s="310"/>
      <c r="K6" s="8"/>
    </row>
    <row r="7" spans="2:16" s="12" customFormat="1">
      <c r="B7" s="10"/>
      <c r="C7" s="11" t="s">
        <v>0</v>
      </c>
      <c r="E7" s="13" t="s">
        <v>649</v>
      </c>
      <c r="F7" s="11"/>
      <c r="G7" s="14" t="s">
        <v>446</v>
      </c>
      <c r="H7" s="11"/>
      <c r="I7" s="11"/>
      <c r="J7" s="14"/>
      <c r="K7" s="15"/>
    </row>
    <row r="8" spans="2:16" s="12" customFormat="1">
      <c r="B8" s="10"/>
      <c r="C8" s="11" t="s">
        <v>1</v>
      </c>
      <c r="E8" s="16" t="s">
        <v>665</v>
      </c>
      <c r="F8" s="11"/>
      <c r="G8" s="14" t="s">
        <v>447</v>
      </c>
      <c r="H8" s="17" t="s">
        <v>666</v>
      </c>
      <c r="I8" s="14"/>
      <c r="J8" s="11"/>
      <c r="K8" s="15"/>
    </row>
    <row r="9" spans="2:16" s="12" customFormat="1">
      <c r="B9" s="10"/>
      <c r="C9" s="11" t="s">
        <v>633</v>
      </c>
      <c r="D9" s="11"/>
      <c r="E9" s="317">
        <v>7080141</v>
      </c>
      <c r="F9" s="11" t="s">
        <v>448</v>
      </c>
      <c r="G9" s="14" t="s">
        <v>449</v>
      </c>
      <c r="H9" s="18" t="s">
        <v>667</v>
      </c>
      <c r="I9" s="14"/>
      <c r="J9" s="11"/>
      <c r="K9" s="15"/>
    </row>
    <row r="10" spans="2:16" s="12" customFormat="1">
      <c r="B10" s="10"/>
      <c r="C10" s="11"/>
      <c r="D10" s="11"/>
      <c r="E10" s="11"/>
      <c r="F10" s="11"/>
      <c r="G10" s="14" t="s">
        <v>450</v>
      </c>
      <c r="H10" s="18">
        <v>434</v>
      </c>
      <c r="I10" s="14"/>
      <c r="J10" s="11"/>
      <c r="K10" s="15"/>
    </row>
    <row r="11" spans="2:16" s="12" customFormat="1">
      <c r="B11" s="10"/>
      <c r="C11" s="11"/>
      <c r="D11" s="11"/>
      <c r="E11" s="11"/>
      <c r="F11" s="11"/>
      <c r="G11" s="14" t="s">
        <v>451</v>
      </c>
      <c r="H11" s="18">
        <v>5890316677</v>
      </c>
      <c r="I11" s="14"/>
      <c r="J11" s="11"/>
      <c r="K11" s="15"/>
    </row>
    <row r="12" spans="2:16" ht="7.5" customHeight="1" thickBot="1">
      <c r="B12" s="7"/>
      <c r="C12" s="19"/>
      <c r="D12" s="19"/>
      <c r="E12" s="19"/>
      <c r="F12" s="19"/>
      <c r="G12" s="19"/>
      <c r="H12" s="19"/>
      <c r="I12" s="19"/>
      <c r="J12" s="19"/>
      <c r="K12" s="8"/>
    </row>
    <row r="13" spans="2:16" s="19" customFormat="1">
      <c r="B13" s="7"/>
      <c r="C13" s="20"/>
      <c r="D13" s="21" t="s">
        <v>452</v>
      </c>
      <c r="E13" s="22"/>
      <c r="F13" s="22"/>
      <c r="G13" s="22"/>
      <c r="H13" s="22"/>
      <c r="I13" s="22"/>
      <c r="J13" s="23"/>
      <c r="K13" s="8"/>
    </row>
    <row r="14" spans="2:16" ht="4.1500000000000004" customHeight="1" thickBot="1">
      <c r="B14" s="7"/>
      <c r="C14" s="7"/>
      <c r="D14" s="11"/>
      <c r="E14" s="19"/>
      <c r="F14" s="19"/>
      <c r="G14" s="19"/>
      <c r="H14" s="19"/>
      <c r="I14" s="19"/>
      <c r="J14" s="8"/>
      <c r="K14" s="8"/>
    </row>
    <row r="15" spans="2:16" ht="14.25" customHeight="1">
      <c r="B15" s="7"/>
      <c r="C15" s="7"/>
      <c r="D15" s="427" t="s">
        <v>453</v>
      </c>
      <c r="E15" s="428"/>
      <c r="F15" s="429" t="s">
        <v>591</v>
      </c>
      <c r="G15" s="429" t="s">
        <v>507</v>
      </c>
      <c r="H15" s="431" t="s">
        <v>508</v>
      </c>
      <c r="I15" s="431" t="s">
        <v>592</v>
      </c>
      <c r="J15" s="448" t="s">
        <v>456</v>
      </c>
      <c r="K15" s="8"/>
    </row>
    <row r="16" spans="2:16" ht="43.5" customHeight="1">
      <c r="B16" s="7"/>
      <c r="C16" s="7"/>
      <c r="D16" s="262" t="s">
        <v>594</v>
      </c>
      <c r="E16" s="260" t="s">
        <v>595</v>
      </c>
      <c r="F16" s="430"/>
      <c r="G16" s="430"/>
      <c r="H16" s="432"/>
      <c r="I16" s="432"/>
      <c r="J16" s="449"/>
      <c r="K16" s="8"/>
      <c r="M16" s="19"/>
      <c r="N16" s="19"/>
      <c r="O16" s="19"/>
      <c r="P16" s="19"/>
    </row>
    <row r="17" spans="2:16" ht="15" customHeight="1">
      <c r="B17" s="7"/>
      <c r="C17" s="7"/>
      <c r="D17" s="59" t="s">
        <v>1102</v>
      </c>
      <c r="E17" s="27" t="s">
        <v>1079</v>
      </c>
      <c r="F17" s="329">
        <v>293</v>
      </c>
      <c r="G17" s="27" t="s">
        <v>816</v>
      </c>
      <c r="H17" s="28" t="s">
        <v>817</v>
      </c>
      <c r="I17" s="28" t="s">
        <v>1105</v>
      </c>
      <c r="J17" s="340"/>
      <c r="K17" s="8"/>
      <c r="M17" s="19"/>
      <c r="N17" s="19"/>
      <c r="O17" s="19"/>
      <c r="P17" s="19"/>
    </row>
    <row r="18" spans="2:16" ht="15" customHeight="1">
      <c r="B18" s="7"/>
      <c r="C18" s="7"/>
      <c r="D18" s="66" t="s">
        <v>1080</v>
      </c>
      <c r="E18" s="30" t="s">
        <v>1080</v>
      </c>
      <c r="F18" s="330">
        <v>608</v>
      </c>
      <c r="G18" s="30" t="s">
        <v>816</v>
      </c>
      <c r="H18" s="31" t="s">
        <v>817</v>
      </c>
      <c r="I18" s="28" t="s">
        <v>826</v>
      </c>
      <c r="J18" s="341"/>
      <c r="K18" s="8"/>
      <c r="M18" s="19"/>
      <c r="N18" s="19"/>
      <c r="O18" s="19"/>
      <c r="P18" s="19"/>
    </row>
    <row r="19" spans="2:16" ht="15" customHeight="1">
      <c r="B19" s="7"/>
      <c r="C19" s="7"/>
      <c r="D19" s="66" t="s">
        <v>1081</v>
      </c>
      <c r="E19" s="30" t="s">
        <v>1081</v>
      </c>
      <c r="F19" s="330">
        <v>195</v>
      </c>
      <c r="G19" s="30" t="s">
        <v>816</v>
      </c>
      <c r="H19" s="31" t="s">
        <v>817</v>
      </c>
      <c r="I19" s="31" t="s">
        <v>1106</v>
      </c>
      <c r="J19" s="341"/>
      <c r="K19" s="8"/>
      <c r="M19" s="19"/>
      <c r="N19" s="19"/>
      <c r="O19" s="19"/>
      <c r="P19" s="19"/>
    </row>
    <row r="20" spans="2:16" ht="15" customHeight="1">
      <c r="B20" s="7"/>
      <c r="C20" s="7"/>
      <c r="D20" s="66" t="s">
        <v>730</v>
      </c>
      <c r="E20" s="30" t="s">
        <v>730</v>
      </c>
      <c r="F20" s="330">
        <v>252</v>
      </c>
      <c r="G20" s="30" t="s">
        <v>816</v>
      </c>
      <c r="H20" s="31" t="s">
        <v>817</v>
      </c>
      <c r="I20" s="31" t="s">
        <v>823</v>
      </c>
      <c r="J20" s="341"/>
      <c r="K20" s="8"/>
      <c r="M20" s="19"/>
      <c r="N20" s="19"/>
      <c r="O20" s="19"/>
      <c r="P20" s="19"/>
    </row>
    <row r="21" spans="2:16" ht="15" customHeight="1">
      <c r="B21" s="7"/>
      <c r="C21" s="7"/>
      <c r="D21" s="66" t="s">
        <v>1082</v>
      </c>
      <c r="E21" s="30" t="s">
        <v>1082</v>
      </c>
      <c r="F21" s="330">
        <v>424</v>
      </c>
      <c r="G21" s="30" t="s">
        <v>816</v>
      </c>
      <c r="H21" s="31" t="s">
        <v>817</v>
      </c>
      <c r="I21" s="31" t="s">
        <v>822</v>
      </c>
      <c r="J21" s="341"/>
      <c r="K21" s="8"/>
      <c r="M21" s="19"/>
      <c r="N21" s="19"/>
      <c r="O21" s="19"/>
      <c r="P21" s="19"/>
    </row>
    <row r="22" spans="2:16" ht="15" customHeight="1">
      <c r="B22" s="7"/>
      <c r="C22" s="7"/>
      <c r="D22" s="66" t="s">
        <v>1083</v>
      </c>
      <c r="E22" s="30" t="s">
        <v>1083</v>
      </c>
      <c r="F22" s="330">
        <v>209</v>
      </c>
      <c r="G22" s="30" t="s">
        <v>816</v>
      </c>
      <c r="H22" s="31" t="s">
        <v>817</v>
      </c>
      <c r="I22" s="31" t="s">
        <v>1107</v>
      </c>
      <c r="J22" s="341"/>
      <c r="K22" s="8"/>
      <c r="M22" s="19"/>
      <c r="N22" s="19"/>
      <c r="O22" s="19"/>
      <c r="P22" s="19"/>
    </row>
    <row r="23" spans="2:16" ht="15" customHeight="1">
      <c r="B23" s="7"/>
      <c r="C23" s="7"/>
      <c r="D23" s="66" t="s">
        <v>1084</v>
      </c>
      <c r="E23" s="30" t="s">
        <v>1084</v>
      </c>
      <c r="F23" s="330">
        <v>90</v>
      </c>
      <c r="G23" s="30" t="s">
        <v>816</v>
      </c>
      <c r="H23" s="31" t="s">
        <v>817</v>
      </c>
      <c r="I23" s="31" t="s">
        <v>1107</v>
      </c>
      <c r="J23" s="341"/>
      <c r="K23" s="8"/>
      <c r="M23" s="19"/>
      <c r="N23" s="19"/>
      <c r="O23" s="19"/>
      <c r="P23" s="19"/>
    </row>
    <row r="24" spans="2:16" ht="15" customHeight="1">
      <c r="B24" s="7"/>
      <c r="C24" s="7"/>
      <c r="D24" s="66" t="s">
        <v>1085</v>
      </c>
      <c r="E24" s="30" t="s">
        <v>1085</v>
      </c>
      <c r="F24" s="330">
        <v>33</v>
      </c>
      <c r="G24" s="30" t="s">
        <v>816</v>
      </c>
      <c r="H24" s="31" t="s">
        <v>817</v>
      </c>
      <c r="I24" s="31" t="s">
        <v>822</v>
      </c>
      <c r="J24" s="341"/>
      <c r="K24" s="8"/>
      <c r="M24" s="19"/>
      <c r="N24" s="19"/>
      <c r="O24" s="19"/>
      <c r="P24" s="19"/>
    </row>
    <row r="25" spans="2:16" ht="15" customHeight="1">
      <c r="B25" s="7"/>
      <c r="C25" s="7"/>
      <c r="D25" s="66" t="s">
        <v>1086</v>
      </c>
      <c r="E25" s="30" t="s">
        <v>1086</v>
      </c>
      <c r="F25" s="330">
        <v>252</v>
      </c>
      <c r="G25" s="30" t="s">
        <v>816</v>
      </c>
      <c r="H25" s="31" t="s">
        <v>817</v>
      </c>
      <c r="I25" s="31" t="s">
        <v>1108</v>
      </c>
      <c r="J25" s="341"/>
      <c r="K25" s="8"/>
      <c r="M25" s="19"/>
      <c r="N25" s="19"/>
      <c r="O25" s="19"/>
      <c r="P25" s="19"/>
    </row>
    <row r="26" spans="2:16" ht="15" customHeight="1">
      <c r="B26" s="7"/>
      <c r="C26" s="7"/>
      <c r="D26" s="66" t="s">
        <v>1087</v>
      </c>
      <c r="E26" s="30" t="s">
        <v>1087</v>
      </c>
      <c r="F26" s="330">
        <v>99</v>
      </c>
      <c r="G26" s="30" t="s">
        <v>816</v>
      </c>
      <c r="H26" s="31" t="s">
        <v>817</v>
      </c>
      <c r="I26" s="31" t="s">
        <v>1109</v>
      </c>
      <c r="J26" s="341"/>
      <c r="K26" s="8"/>
      <c r="M26" s="19"/>
      <c r="N26" s="19"/>
      <c r="O26" s="19"/>
      <c r="P26" s="19"/>
    </row>
    <row r="27" spans="2:16" ht="15" customHeight="1">
      <c r="B27" s="7"/>
      <c r="C27" s="7"/>
      <c r="D27" s="66" t="s">
        <v>1088</v>
      </c>
      <c r="E27" s="30" t="s">
        <v>1088</v>
      </c>
      <c r="F27" s="330">
        <v>861</v>
      </c>
      <c r="G27" s="30" t="s">
        <v>816</v>
      </c>
      <c r="H27" s="31" t="s">
        <v>817</v>
      </c>
      <c r="I27" s="31" t="s">
        <v>822</v>
      </c>
      <c r="J27" s="341"/>
      <c r="K27" s="8"/>
      <c r="M27" s="19"/>
      <c r="N27" s="19"/>
      <c r="O27" s="19"/>
      <c r="P27" s="19"/>
    </row>
    <row r="28" spans="2:16" ht="15" customHeight="1">
      <c r="B28" s="7"/>
      <c r="C28" s="7"/>
      <c r="D28" s="66" t="s">
        <v>1089</v>
      </c>
      <c r="E28" s="30" t="s">
        <v>1089</v>
      </c>
      <c r="F28" s="330">
        <v>287</v>
      </c>
      <c r="G28" s="30" t="s">
        <v>816</v>
      </c>
      <c r="H28" s="31" t="s">
        <v>817</v>
      </c>
      <c r="I28" s="31" t="s">
        <v>1109</v>
      </c>
      <c r="J28" s="341"/>
      <c r="K28" s="8"/>
      <c r="M28" s="19"/>
      <c r="N28" s="19"/>
      <c r="O28" s="19"/>
      <c r="P28" s="19"/>
    </row>
    <row r="29" spans="2:16" ht="15" customHeight="1">
      <c r="B29" s="7"/>
      <c r="C29" s="7"/>
      <c r="D29" s="66" t="s">
        <v>1090</v>
      </c>
      <c r="E29" s="30" t="s">
        <v>1090</v>
      </c>
      <c r="F29" s="330">
        <v>221</v>
      </c>
      <c r="G29" s="30" t="s">
        <v>816</v>
      </c>
      <c r="H29" s="31" t="s">
        <v>817</v>
      </c>
      <c r="I29" s="31" t="s">
        <v>1107</v>
      </c>
      <c r="J29" s="341"/>
      <c r="K29" s="8"/>
      <c r="M29" s="19"/>
      <c r="N29" s="19"/>
      <c r="O29" s="19"/>
      <c r="P29" s="19"/>
    </row>
    <row r="30" spans="2:16" ht="15" customHeight="1">
      <c r="B30" s="7"/>
      <c r="C30" s="7"/>
      <c r="D30" s="66" t="s">
        <v>1091</v>
      </c>
      <c r="E30" s="30" t="s">
        <v>1091</v>
      </c>
      <c r="F30" s="330">
        <v>202</v>
      </c>
      <c r="G30" s="30" t="s">
        <v>816</v>
      </c>
      <c r="H30" s="31" t="s">
        <v>817</v>
      </c>
      <c r="I30" s="31" t="s">
        <v>1109</v>
      </c>
      <c r="J30" s="341"/>
      <c r="K30" s="8"/>
      <c r="M30" s="19"/>
      <c r="N30" s="19"/>
      <c r="O30" s="19"/>
      <c r="P30" s="19"/>
    </row>
    <row r="31" spans="2:16" ht="15" customHeight="1">
      <c r="B31" s="7"/>
      <c r="C31" s="7"/>
      <c r="D31" s="66" t="s">
        <v>1092</v>
      </c>
      <c r="E31" s="30" t="s">
        <v>1092</v>
      </c>
      <c r="F31" s="330">
        <v>195</v>
      </c>
      <c r="G31" s="30" t="s">
        <v>816</v>
      </c>
      <c r="H31" s="31" t="s">
        <v>817</v>
      </c>
      <c r="I31" s="31" t="s">
        <v>1107</v>
      </c>
      <c r="J31" s="341"/>
      <c r="K31" s="8"/>
      <c r="M31" s="19"/>
      <c r="N31" s="19"/>
      <c r="O31" s="19"/>
      <c r="P31" s="19"/>
    </row>
    <row r="32" spans="2:16" ht="15" customHeight="1">
      <c r="B32" s="7"/>
      <c r="C32" s="7"/>
      <c r="D32" s="66" t="s">
        <v>1093</v>
      </c>
      <c r="E32" s="30" t="s">
        <v>1093</v>
      </c>
      <c r="F32" s="330">
        <v>189</v>
      </c>
      <c r="G32" s="30" t="s">
        <v>816</v>
      </c>
      <c r="H32" s="31" t="s">
        <v>817</v>
      </c>
      <c r="I32" s="31" t="s">
        <v>1107</v>
      </c>
      <c r="J32" s="341"/>
      <c r="K32" s="8"/>
      <c r="M32" s="19"/>
      <c r="N32" s="19"/>
      <c r="O32" s="19"/>
      <c r="P32" s="19"/>
    </row>
    <row r="33" spans="2:16" ht="15" customHeight="1">
      <c r="B33" s="7"/>
      <c r="C33" s="7"/>
      <c r="D33" s="66" t="s">
        <v>1094</v>
      </c>
      <c r="E33" s="30" t="s">
        <v>1094</v>
      </c>
      <c r="F33" s="330">
        <v>182</v>
      </c>
      <c r="G33" s="30" t="s">
        <v>816</v>
      </c>
      <c r="H33" s="31" t="s">
        <v>817</v>
      </c>
      <c r="I33" s="31" t="s">
        <v>1109</v>
      </c>
      <c r="J33" s="341"/>
      <c r="K33" s="8"/>
      <c r="M33" s="19"/>
      <c r="N33" s="19"/>
      <c r="O33" s="19"/>
      <c r="P33" s="19"/>
    </row>
    <row r="34" spans="2:16" ht="15" customHeight="1">
      <c r="B34" s="7"/>
      <c r="C34" s="7"/>
      <c r="D34" s="66" t="s">
        <v>1095</v>
      </c>
      <c r="E34" s="30" t="s">
        <v>1095</v>
      </c>
      <c r="F34" s="330">
        <v>163</v>
      </c>
      <c r="G34" s="30" t="s">
        <v>816</v>
      </c>
      <c r="H34" s="31" t="s">
        <v>817</v>
      </c>
      <c r="I34" s="31" t="s">
        <v>1109</v>
      </c>
      <c r="J34" s="341"/>
      <c r="K34" s="8"/>
      <c r="M34" s="19"/>
      <c r="N34" s="19"/>
      <c r="O34" s="19"/>
      <c r="P34" s="19"/>
    </row>
    <row r="35" spans="2:16" ht="15" customHeight="1">
      <c r="B35" s="7"/>
      <c r="C35" s="7"/>
      <c r="D35" s="66" t="s">
        <v>1096</v>
      </c>
      <c r="E35" s="30" t="s">
        <v>1096</v>
      </c>
      <c r="F35" s="330">
        <v>157</v>
      </c>
      <c r="G35" s="30" t="s">
        <v>816</v>
      </c>
      <c r="H35" s="31" t="s">
        <v>817</v>
      </c>
      <c r="I35" s="31" t="s">
        <v>1109</v>
      </c>
      <c r="J35" s="341"/>
      <c r="K35" s="8"/>
      <c r="M35" s="19"/>
      <c r="N35" s="19"/>
      <c r="O35" s="19"/>
      <c r="P35" s="19"/>
    </row>
    <row r="36" spans="2:16" ht="15" customHeight="1">
      <c r="B36" s="7"/>
      <c r="C36" s="7"/>
      <c r="D36" s="66" t="s">
        <v>1097</v>
      </c>
      <c r="E36" s="30" t="s">
        <v>1097</v>
      </c>
      <c r="F36" s="330">
        <v>145</v>
      </c>
      <c r="G36" s="30" t="s">
        <v>816</v>
      </c>
      <c r="H36" s="31" t="s">
        <v>817</v>
      </c>
      <c r="I36" s="31" t="s">
        <v>1109</v>
      </c>
      <c r="J36" s="341"/>
      <c r="K36" s="8"/>
      <c r="M36" s="19"/>
      <c r="N36" s="19"/>
      <c r="O36" s="19"/>
      <c r="P36" s="19"/>
    </row>
    <row r="37" spans="2:16" ht="15" customHeight="1">
      <c r="B37" s="7"/>
      <c r="C37" s="7"/>
      <c r="D37" s="66" t="s">
        <v>1098</v>
      </c>
      <c r="E37" s="30" t="s">
        <v>1098</v>
      </c>
      <c r="F37" s="330">
        <v>134</v>
      </c>
      <c r="G37" s="30" t="s">
        <v>816</v>
      </c>
      <c r="H37" s="31" t="s">
        <v>817</v>
      </c>
      <c r="I37" s="31" t="s">
        <v>1107</v>
      </c>
      <c r="J37" s="341"/>
      <c r="K37" s="8"/>
      <c r="M37" s="19"/>
      <c r="N37" s="19"/>
      <c r="O37" s="19"/>
      <c r="P37" s="19"/>
    </row>
    <row r="38" spans="2:16" ht="15" customHeight="1">
      <c r="B38" s="7"/>
      <c r="C38" s="7"/>
      <c r="D38" s="66" t="s">
        <v>1099</v>
      </c>
      <c r="E38" s="30" t="s">
        <v>1099</v>
      </c>
      <c r="F38" s="330">
        <v>117</v>
      </c>
      <c r="G38" s="30" t="s">
        <v>816</v>
      </c>
      <c r="H38" s="31" t="s">
        <v>817</v>
      </c>
      <c r="I38" s="31" t="s">
        <v>1107</v>
      </c>
      <c r="J38" s="341"/>
      <c r="K38" s="8"/>
      <c r="M38" s="19"/>
      <c r="N38" s="19"/>
      <c r="O38" s="19"/>
      <c r="P38" s="19"/>
    </row>
    <row r="39" spans="2:16" ht="15" customHeight="1">
      <c r="B39" s="7"/>
      <c r="C39" s="7"/>
      <c r="D39" s="29" t="s">
        <v>1100</v>
      </c>
      <c r="E39" s="30" t="s">
        <v>1100</v>
      </c>
      <c r="F39" s="330">
        <v>101</v>
      </c>
      <c r="G39" s="30" t="s">
        <v>816</v>
      </c>
      <c r="H39" s="31" t="s">
        <v>817</v>
      </c>
      <c r="I39" s="31" t="s">
        <v>1107</v>
      </c>
      <c r="J39" s="341"/>
      <c r="K39" s="8"/>
      <c r="M39" s="19"/>
      <c r="N39" s="19"/>
      <c r="O39" s="19"/>
      <c r="P39" s="19"/>
    </row>
    <row r="40" spans="2:16" ht="15" customHeight="1" thickBot="1">
      <c r="B40" s="7"/>
      <c r="C40" s="7"/>
      <c r="D40" s="32" t="s">
        <v>1101</v>
      </c>
      <c r="E40" s="33" t="s">
        <v>1101</v>
      </c>
      <c r="F40" s="44">
        <v>94</v>
      </c>
      <c r="G40" s="33" t="s">
        <v>816</v>
      </c>
      <c r="H40" s="34" t="s">
        <v>817</v>
      </c>
      <c r="I40" s="34" t="s">
        <v>1107</v>
      </c>
      <c r="J40" s="342"/>
      <c r="K40" s="8"/>
      <c r="M40" s="19"/>
      <c r="N40" s="19"/>
      <c r="O40" s="19"/>
      <c r="P40" s="19"/>
    </row>
    <row r="41" spans="2:16">
      <c r="B41" s="7"/>
      <c r="C41" s="7"/>
      <c r="D41" s="1" t="s">
        <v>593</v>
      </c>
      <c r="E41" s="19"/>
      <c r="F41" s="19"/>
      <c r="G41" s="19"/>
      <c r="H41" s="19"/>
      <c r="I41" s="19"/>
      <c r="J41" s="8"/>
      <c r="K41" s="8"/>
      <c r="M41" s="19"/>
      <c r="N41" s="19"/>
      <c r="O41" s="19"/>
      <c r="P41" s="19"/>
    </row>
    <row r="42" spans="2:16">
      <c r="B42" s="7"/>
      <c r="C42" s="7"/>
      <c r="D42" s="1" t="s">
        <v>1103</v>
      </c>
      <c r="E42" s="35"/>
      <c r="F42" s="35"/>
      <c r="G42" s="35"/>
      <c r="H42" s="35"/>
      <c r="I42" s="35"/>
      <c r="J42" s="36"/>
      <c r="K42" s="8"/>
      <c r="M42" s="19"/>
      <c r="N42" s="19"/>
      <c r="O42" s="19"/>
      <c r="P42" s="19"/>
    </row>
    <row r="43" spans="2:16">
      <c r="B43" s="7"/>
      <c r="C43" s="7"/>
      <c r="D43" s="261" t="s">
        <v>596</v>
      </c>
      <c r="E43" s="35"/>
      <c r="F43" s="35"/>
      <c r="G43" s="35"/>
      <c r="H43" s="35"/>
      <c r="I43" s="35"/>
      <c r="J43" s="36"/>
      <c r="K43" s="8"/>
    </row>
    <row r="44" spans="2:16">
      <c r="B44" s="7"/>
      <c r="C44" s="7"/>
      <c r="D44" s="19" t="s">
        <v>597</v>
      </c>
      <c r="E44" s="35"/>
      <c r="F44" s="35"/>
      <c r="G44" s="35"/>
      <c r="H44" s="35"/>
      <c r="I44" s="35"/>
      <c r="J44" s="36"/>
      <c r="K44" s="8"/>
    </row>
    <row r="45" spans="2:16">
      <c r="B45" s="7"/>
      <c r="C45" s="7"/>
      <c r="D45" s="37" t="s">
        <v>637</v>
      </c>
      <c r="E45" s="35"/>
      <c r="F45" s="35"/>
      <c r="G45" s="35"/>
      <c r="H45" s="35"/>
      <c r="I45" s="35"/>
      <c r="J45" s="36"/>
      <c r="K45" s="8"/>
    </row>
    <row r="46" spans="2:16">
      <c r="B46" s="7"/>
      <c r="C46" s="7"/>
      <c r="D46" s="37" t="s">
        <v>625</v>
      </c>
      <c r="E46" s="35"/>
      <c r="F46" s="35"/>
      <c r="G46" s="35"/>
      <c r="H46" s="35"/>
      <c r="I46" s="35"/>
      <c r="J46" s="36"/>
      <c r="K46" s="8"/>
    </row>
    <row r="47" spans="2:16">
      <c r="B47" s="7"/>
      <c r="C47" s="7"/>
      <c r="D47" s="275"/>
      <c r="E47" s="35"/>
      <c r="F47" s="35"/>
      <c r="G47" s="35"/>
      <c r="H47" s="35"/>
      <c r="I47" s="35"/>
      <c r="J47" s="36"/>
      <c r="K47" s="8"/>
    </row>
    <row r="48" spans="2:16">
      <c r="B48" s="7"/>
      <c r="C48" s="7"/>
      <c r="D48" s="19" t="s">
        <v>638</v>
      </c>
      <c r="E48" s="35"/>
      <c r="F48" s="35"/>
      <c r="G48" s="35"/>
      <c r="H48" s="35"/>
      <c r="I48" s="35"/>
      <c r="J48" s="36"/>
      <c r="K48" s="8"/>
    </row>
    <row r="49" spans="2:11">
      <c r="B49" s="7"/>
      <c r="C49" s="7"/>
      <c r="D49" s="19" t="s">
        <v>598</v>
      </c>
      <c r="E49" s="35"/>
      <c r="F49" s="35"/>
      <c r="G49" s="35"/>
      <c r="H49" s="35"/>
      <c r="I49" s="35"/>
      <c r="J49" s="36"/>
      <c r="K49" s="8"/>
    </row>
    <row r="50" spans="2:11">
      <c r="B50" s="7"/>
      <c r="C50" s="7"/>
      <c r="D50" s="19" t="s">
        <v>618</v>
      </c>
      <c r="E50" s="35"/>
      <c r="F50" s="35"/>
      <c r="G50" s="35"/>
      <c r="H50" s="35"/>
      <c r="I50" s="35"/>
      <c r="J50" s="36"/>
      <c r="K50" s="8"/>
    </row>
    <row r="51" spans="2:11">
      <c r="B51" s="7"/>
      <c r="C51" s="7"/>
      <c r="D51" s="19" t="s">
        <v>599</v>
      </c>
      <c r="E51" s="35"/>
      <c r="F51" s="35"/>
      <c r="G51" s="35"/>
      <c r="H51" s="35"/>
      <c r="I51" s="35"/>
      <c r="J51" s="36"/>
      <c r="K51" s="8"/>
    </row>
    <row r="52" spans="2:11">
      <c r="B52" s="7"/>
      <c r="C52" s="7"/>
      <c r="D52" s="19" t="s">
        <v>600</v>
      </c>
      <c r="E52" s="35"/>
      <c r="F52" s="35"/>
      <c r="G52" s="35"/>
      <c r="H52" s="35"/>
      <c r="I52" s="35"/>
      <c r="J52" s="36"/>
      <c r="K52" s="8"/>
    </row>
    <row r="53" spans="2:11">
      <c r="B53" s="7"/>
      <c r="C53" s="7"/>
      <c r="D53" s="19" t="s">
        <v>601</v>
      </c>
      <c r="E53" s="35"/>
      <c r="F53" s="35"/>
      <c r="G53" s="35"/>
      <c r="H53" s="35"/>
      <c r="I53" s="35"/>
      <c r="J53" s="36"/>
      <c r="K53" s="8"/>
    </row>
    <row r="54" spans="2:11">
      <c r="B54" s="7"/>
      <c r="C54" s="7"/>
      <c r="D54" s="19" t="s">
        <v>602</v>
      </c>
      <c r="E54" s="35"/>
      <c r="F54" s="35"/>
      <c r="G54" s="35"/>
      <c r="H54" s="35"/>
      <c r="I54" s="35"/>
      <c r="J54" s="36"/>
      <c r="K54" s="8"/>
    </row>
    <row r="55" spans="2:11">
      <c r="B55" s="7"/>
      <c r="C55" s="7"/>
      <c r="D55" s="19" t="s">
        <v>1104</v>
      </c>
      <c r="E55" s="35"/>
      <c r="F55" s="35"/>
      <c r="G55" s="35"/>
      <c r="H55" s="35"/>
      <c r="I55" s="35"/>
      <c r="J55" s="36"/>
      <c r="K55" s="8"/>
    </row>
    <row r="56" spans="2:11" ht="6" customHeight="1" thickBot="1">
      <c r="B56" s="7"/>
      <c r="C56" s="38"/>
      <c r="D56" s="39"/>
      <c r="E56" s="39"/>
      <c r="F56" s="39"/>
      <c r="G56" s="39"/>
      <c r="H56" s="39"/>
      <c r="I56" s="39"/>
      <c r="J56" s="40"/>
      <c r="K56" s="8"/>
    </row>
    <row r="57" spans="2:11" ht="9" customHeight="1">
      <c r="B57" s="7"/>
      <c r="C57" s="19"/>
      <c r="D57" s="19"/>
      <c r="E57" s="19"/>
      <c r="F57" s="19"/>
      <c r="G57" s="19"/>
      <c r="H57" s="19"/>
      <c r="I57" s="19"/>
      <c r="J57" s="19"/>
      <c r="K57" s="8"/>
    </row>
    <row r="58" spans="2:11" ht="3.75" customHeight="1" thickBot="1">
      <c r="B58" s="7"/>
      <c r="C58" s="19"/>
      <c r="D58" s="19"/>
      <c r="E58" s="19"/>
      <c r="F58" s="19"/>
      <c r="G58" s="19"/>
      <c r="H58" s="19"/>
      <c r="I58" s="19"/>
      <c r="J58" s="19"/>
      <c r="K58" s="8"/>
    </row>
    <row r="59" spans="2:11" ht="15" customHeight="1">
      <c r="B59" s="7"/>
      <c r="C59" s="20"/>
      <c r="D59" s="21" t="s">
        <v>461</v>
      </c>
      <c r="E59" s="22"/>
      <c r="F59" s="22"/>
      <c r="G59" s="22"/>
      <c r="H59" s="22"/>
      <c r="I59" s="22"/>
      <c r="J59" s="23"/>
      <c r="K59" s="8"/>
    </row>
    <row r="60" spans="2:11" ht="8.25" customHeight="1" thickBot="1">
      <c r="B60" s="7"/>
      <c r="C60" s="7"/>
      <c r="D60" s="11"/>
      <c r="E60" s="19"/>
      <c r="F60" s="19"/>
      <c r="G60" s="19"/>
      <c r="H60" s="19"/>
      <c r="I60" s="19"/>
      <c r="J60" s="8"/>
      <c r="K60" s="8"/>
    </row>
    <row r="61" spans="2:11" ht="13.5" customHeight="1">
      <c r="B61" s="7"/>
      <c r="C61" s="7"/>
      <c r="D61" s="433" t="s">
        <v>453</v>
      </c>
      <c r="E61" s="434"/>
      <c r="F61" s="435"/>
      <c r="G61" s="436" t="s">
        <v>454</v>
      </c>
      <c r="H61" s="436" t="s">
        <v>455</v>
      </c>
      <c r="I61" s="457" t="s">
        <v>456</v>
      </c>
      <c r="J61" s="458"/>
      <c r="K61" s="8"/>
    </row>
    <row r="62" spans="2:11" ht="15" customHeight="1">
      <c r="B62" s="7"/>
      <c r="C62" s="7"/>
      <c r="D62" s="24" t="s">
        <v>457</v>
      </c>
      <c r="E62" s="440" t="s">
        <v>458</v>
      </c>
      <c r="F62" s="441"/>
      <c r="G62" s="437"/>
      <c r="H62" s="437"/>
      <c r="I62" s="459"/>
      <c r="J62" s="460"/>
      <c r="K62" s="8"/>
    </row>
    <row r="63" spans="2:11" ht="25.5">
      <c r="B63" s="7"/>
      <c r="C63" s="7"/>
      <c r="D63" s="368" t="s">
        <v>1110</v>
      </c>
      <c r="E63" s="489" t="s">
        <v>1111</v>
      </c>
      <c r="F63" s="490"/>
      <c r="G63" s="369" t="s">
        <v>1112</v>
      </c>
      <c r="H63" s="370" t="s">
        <v>997</v>
      </c>
      <c r="I63" s="476"/>
      <c r="J63" s="491"/>
      <c r="K63" s="8"/>
    </row>
    <row r="64" spans="2:11" ht="25.5">
      <c r="B64" s="7"/>
      <c r="C64" s="7"/>
      <c r="D64" s="371" t="s">
        <v>1113</v>
      </c>
      <c r="E64" s="489" t="s">
        <v>1114</v>
      </c>
      <c r="F64" s="492"/>
      <c r="G64" s="369" t="s">
        <v>1115</v>
      </c>
      <c r="H64" s="372" t="s">
        <v>997</v>
      </c>
      <c r="I64" s="476"/>
      <c r="J64" s="491"/>
      <c r="K64" s="8"/>
    </row>
    <row r="65" spans="2:12" ht="25.5">
      <c r="B65" s="7"/>
      <c r="C65" s="7"/>
      <c r="D65" s="368" t="s">
        <v>1116</v>
      </c>
      <c r="E65" s="489" t="s">
        <v>1117</v>
      </c>
      <c r="F65" s="490"/>
      <c r="G65" s="369" t="s">
        <v>1118</v>
      </c>
      <c r="H65" s="370" t="s">
        <v>997</v>
      </c>
      <c r="I65" s="476"/>
      <c r="J65" s="491"/>
      <c r="K65" s="8"/>
    </row>
    <row r="66" spans="2:12" ht="25.5">
      <c r="B66" s="7"/>
      <c r="C66" s="7"/>
      <c r="D66" s="368" t="s">
        <v>1119</v>
      </c>
      <c r="E66" s="489" t="s">
        <v>1120</v>
      </c>
      <c r="F66" s="490"/>
      <c r="G66" s="369" t="s">
        <v>1121</v>
      </c>
      <c r="H66" s="370" t="s">
        <v>997</v>
      </c>
      <c r="I66" s="476"/>
      <c r="J66" s="491"/>
      <c r="K66" s="8"/>
    </row>
    <row r="67" spans="2:12" ht="25.5">
      <c r="B67" s="7"/>
      <c r="C67" s="7"/>
      <c r="D67" s="368" t="s">
        <v>1122</v>
      </c>
      <c r="E67" s="489" t="s">
        <v>1123</v>
      </c>
      <c r="F67" s="492"/>
      <c r="G67" s="369" t="s">
        <v>1115</v>
      </c>
      <c r="H67" s="370" t="s">
        <v>997</v>
      </c>
      <c r="I67" s="476"/>
      <c r="J67" s="491"/>
      <c r="K67" s="8"/>
    </row>
    <row r="68" spans="2:12" ht="25.5">
      <c r="B68" s="7"/>
      <c r="C68" s="7"/>
      <c r="D68" s="368" t="s">
        <v>1124</v>
      </c>
      <c r="E68" s="489" t="s">
        <v>1125</v>
      </c>
      <c r="F68" s="490"/>
      <c r="G68" s="369" t="s">
        <v>1112</v>
      </c>
      <c r="H68" s="370" t="s">
        <v>997</v>
      </c>
      <c r="I68" s="476"/>
      <c r="J68" s="491"/>
      <c r="K68" s="8"/>
    </row>
    <row r="69" spans="2:12" ht="25.5">
      <c r="B69" s="7"/>
      <c r="C69" s="7"/>
      <c r="D69" s="368" t="s">
        <v>1126</v>
      </c>
      <c r="E69" s="489" t="s">
        <v>1127</v>
      </c>
      <c r="F69" s="490"/>
      <c r="G69" s="369" t="s">
        <v>1121</v>
      </c>
      <c r="H69" s="370" t="s">
        <v>997</v>
      </c>
      <c r="I69" s="476"/>
      <c r="J69" s="491"/>
      <c r="K69" s="8"/>
    </row>
    <row r="70" spans="2:12" ht="25.5">
      <c r="B70" s="7"/>
      <c r="C70" s="7"/>
      <c r="D70" s="368" t="s">
        <v>1128</v>
      </c>
      <c r="E70" s="489" t="s">
        <v>1129</v>
      </c>
      <c r="F70" s="490"/>
      <c r="G70" s="369" t="s">
        <v>1112</v>
      </c>
      <c r="H70" s="370" t="s">
        <v>997</v>
      </c>
      <c r="I70" s="476"/>
      <c r="J70" s="491"/>
      <c r="K70" s="8"/>
    </row>
    <row r="71" spans="2:12" ht="25.5">
      <c r="B71" s="7"/>
      <c r="C71" s="7"/>
      <c r="D71" s="368" t="s">
        <v>1130</v>
      </c>
      <c r="E71" s="489" t="s">
        <v>1131</v>
      </c>
      <c r="F71" s="492"/>
      <c r="G71" s="373" t="s">
        <v>1121</v>
      </c>
      <c r="H71" s="370" t="s">
        <v>997</v>
      </c>
      <c r="I71" s="476"/>
      <c r="J71" s="491"/>
      <c r="K71" s="8"/>
    </row>
    <row r="72" spans="2:12" ht="26.25" thickBot="1">
      <c r="B72" s="7"/>
      <c r="C72" s="7"/>
      <c r="D72" s="374" t="s">
        <v>1132</v>
      </c>
      <c r="E72" s="486" t="s">
        <v>1133</v>
      </c>
      <c r="F72" s="487"/>
      <c r="G72" s="375" t="s">
        <v>1121</v>
      </c>
      <c r="H72" s="376" t="s">
        <v>997</v>
      </c>
      <c r="I72" s="482"/>
      <c r="J72" s="488"/>
      <c r="K72" s="8"/>
    </row>
    <row r="73" spans="2:12">
      <c r="B73" s="7"/>
      <c r="C73" s="7"/>
      <c r="D73" s="19" t="s">
        <v>462</v>
      </c>
      <c r="E73" s="35"/>
      <c r="F73" s="35"/>
      <c r="G73" s="35"/>
      <c r="H73" s="35"/>
      <c r="I73" s="35"/>
      <c r="J73" s="36"/>
      <c r="K73" s="8"/>
      <c r="L73" s="19"/>
    </row>
    <row r="74" spans="2:12">
      <c r="B74" s="7"/>
      <c r="C74" s="7"/>
      <c r="D74" s="37" t="s">
        <v>604</v>
      </c>
      <c r="E74" s="35"/>
      <c r="F74" s="35"/>
      <c r="G74" s="35"/>
      <c r="H74" s="35"/>
      <c r="I74" s="35"/>
      <c r="J74" s="36"/>
      <c r="K74" s="8"/>
      <c r="L74" s="19"/>
    </row>
    <row r="75" spans="2:12">
      <c r="B75" s="7"/>
      <c r="C75" s="7"/>
      <c r="D75" s="19" t="s">
        <v>639</v>
      </c>
      <c r="E75" s="37"/>
      <c r="F75" s="45"/>
      <c r="G75" s="46"/>
      <c r="H75" s="46"/>
      <c r="I75" s="46"/>
      <c r="J75" s="47"/>
      <c r="K75" s="8"/>
      <c r="L75" s="48"/>
    </row>
    <row r="76" spans="2:12">
      <c r="B76" s="7"/>
      <c r="C76" s="7"/>
      <c r="D76" s="37" t="s">
        <v>607</v>
      </c>
      <c r="E76" s="37"/>
      <c r="F76" s="45"/>
      <c r="G76" s="46"/>
      <c r="H76" s="46"/>
      <c r="I76" s="46"/>
      <c r="J76" s="47"/>
      <c r="K76" s="8"/>
      <c r="L76" s="48"/>
    </row>
    <row r="77" spans="2:12">
      <c r="B77" s="7"/>
      <c r="C77" s="7"/>
      <c r="D77" s="37" t="s">
        <v>608</v>
      </c>
      <c r="E77" s="35"/>
      <c r="F77" s="35"/>
      <c r="G77" s="35"/>
      <c r="H77" s="35"/>
      <c r="I77" s="35"/>
      <c r="J77" s="36"/>
      <c r="K77" s="8"/>
    </row>
    <row r="78" spans="2:12">
      <c r="B78" s="7"/>
      <c r="C78" s="7"/>
      <c r="D78" s="37" t="s">
        <v>612</v>
      </c>
      <c r="E78" s="35"/>
      <c r="F78" s="35"/>
      <c r="G78" s="35"/>
      <c r="H78" s="35"/>
      <c r="I78" s="35"/>
      <c r="J78" s="36"/>
      <c r="K78" s="8"/>
    </row>
    <row r="79" spans="2:12" ht="13.5" thickBot="1">
      <c r="B79" s="7"/>
      <c r="C79" s="38"/>
      <c r="D79" s="39" t="s">
        <v>613</v>
      </c>
      <c r="E79" s="49"/>
      <c r="F79" s="49"/>
      <c r="G79" s="49"/>
      <c r="H79" s="49"/>
      <c r="I79" s="49"/>
      <c r="J79" s="50"/>
      <c r="K79" s="8"/>
    </row>
    <row r="80" spans="2:12" ht="15.75" customHeight="1" thickBot="1">
      <c r="B80" s="7"/>
      <c r="C80" s="19"/>
      <c r="D80" s="19"/>
      <c r="E80" s="19"/>
      <c r="F80" s="19"/>
      <c r="G80" s="19"/>
      <c r="H80" s="19"/>
      <c r="I80" s="19"/>
      <c r="J80" s="19"/>
      <c r="K80" s="8"/>
      <c r="L80" s="19"/>
    </row>
    <row r="81" spans="2:12" ht="15" customHeight="1">
      <c r="B81" s="7"/>
      <c r="C81" s="2"/>
      <c r="D81" s="51" t="s">
        <v>463</v>
      </c>
      <c r="E81" s="4"/>
      <c r="F81" s="4"/>
      <c r="G81" s="4"/>
      <c r="H81" s="4"/>
      <c r="I81" s="4"/>
      <c r="J81" s="5"/>
      <c r="K81" s="52"/>
      <c r="L81" s="19"/>
    </row>
    <row r="82" spans="2:12" ht="6.75" customHeight="1" thickBot="1">
      <c r="B82" s="7"/>
      <c r="C82" s="53"/>
      <c r="D82" s="54"/>
      <c r="E82" s="54"/>
      <c r="F82" s="54"/>
      <c r="G82" s="54"/>
      <c r="H82" s="54"/>
      <c r="I82" s="54"/>
      <c r="J82" s="52"/>
      <c r="K82" s="52"/>
      <c r="L82" s="19"/>
    </row>
    <row r="83" spans="2:12" s="12" customFormat="1" ht="16.5" customHeight="1">
      <c r="B83" s="10"/>
      <c r="C83" s="55"/>
      <c r="D83" s="454" t="s">
        <v>453</v>
      </c>
      <c r="E83" s="455"/>
      <c r="F83" s="436" t="s">
        <v>454</v>
      </c>
      <c r="G83" s="436" t="s">
        <v>455</v>
      </c>
      <c r="H83" s="436" t="s">
        <v>456</v>
      </c>
      <c r="I83" s="436"/>
      <c r="J83" s="456"/>
      <c r="K83" s="15"/>
    </row>
    <row r="84" spans="2:12" s="12" customFormat="1" ht="17.25" customHeight="1">
      <c r="B84" s="10"/>
      <c r="C84" s="55"/>
      <c r="D84" s="24" t="s">
        <v>457</v>
      </c>
      <c r="E84" s="56" t="s">
        <v>458</v>
      </c>
      <c r="F84" s="437"/>
      <c r="G84" s="437"/>
      <c r="H84" s="57" t="s">
        <v>464</v>
      </c>
      <c r="I84" s="57" t="s">
        <v>465</v>
      </c>
      <c r="J84" s="58" t="s">
        <v>466</v>
      </c>
      <c r="K84" s="15"/>
    </row>
    <row r="85" spans="2:12" ht="18" customHeight="1">
      <c r="B85" s="7"/>
      <c r="C85" s="53"/>
      <c r="D85" s="59"/>
      <c r="E85" s="60"/>
      <c r="F85" s="61"/>
      <c r="G85" s="62"/>
      <c r="H85" s="63"/>
      <c r="I85" s="64"/>
      <c r="J85" s="65"/>
      <c r="K85" s="8"/>
    </row>
    <row r="86" spans="2:12" ht="18" customHeight="1">
      <c r="B86" s="7"/>
      <c r="C86" s="53"/>
      <c r="D86" s="66"/>
      <c r="E86" s="67"/>
      <c r="F86" s="68"/>
      <c r="G86" s="69"/>
      <c r="H86" s="70"/>
      <c r="I86" s="71"/>
      <c r="J86" s="72"/>
      <c r="K86" s="8"/>
    </row>
    <row r="87" spans="2:12" ht="18" customHeight="1" thickBot="1">
      <c r="B87" s="7"/>
      <c r="C87" s="53"/>
      <c r="D87" s="73"/>
      <c r="E87" s="74"/>
      <c r="F87" s="75"/>
      <c r="G87" s="76"/>
      <c r="H87" s="77"/>
      <c r="I87" s="78"/>
      <c r="J87" s="79"/>
      <c r="K87" s="8"/>
    </row>
    <row r="88" spans="2:12" ht="18" customHeight="1">
      <c r="B88" s="7"/>
      <c r="C88" s="53"/>
      <c r="D88" s="265" t="s">
        <v>459</v>
      </c>
      <c r="E88" s="266"/>
      <c r="F88" s="267"/>
      <c r="G88" s="268"/>
      <c r="H88" s="268"/>
      <c r="I88" s="269"/>
      <c r="J88" s="5"/>
      <c r="K88" s="8"/>
    </row>
    <row r="89" spans="2:12" ht="15.75" customHeight="1">
      <c r="B89" s="7"/>
      <c r="C89" s="53"/>
      <c r="D89" s="451" t="s">
        <v>609</v>
      </c>
      <c r="E89" s="452"/>
      <c r="F89" s="452"/>
      <c r="G89" s="452"/>
      <c r="H89" s="452"/>
      <c r="I89" s="452"/>
      <c r="J89" s="453"/>
      <c r="K89" s="52"/>
      <c r="L89" s="19"/>
    </row>
    <row r="90" spans="2:12" ht="15.75" customHeight="1">
      <c r="B90" s="7"/>
      <c r="C90" s="53"/>
      <c r="D90" s="313" t="s">
        <v>610</v>
      </c>
      <c r="E90" s="314"/>
      <c r="F90" s="314"/>
      <c r="G90" s="314"/>
      <c r="H90" s="314"/>
      <c r="I90" s="314"/>
      <c r="J90" s="315"/>
      <c r="K90" s="52"/>
      <c r="L90" s="19"/>
    </row>
    <row r="91" spans="2:12" ht="13.5" thickBot="1">
      <c r="B91" s="7"/>
      <c r="C91" s="80"/>
      <c r="D91" s="159" t="s">
        <v>611</v>
      </c>
      <c r="E91" s="81"/>
      <c r="F91" s="82"/>
      <c r="G91" s="83"/>
      <c r="H91" s="83"/>
      <c r="I91" s="83"/>
      <c r="J91" s="84"/>
      <c r="K91" s="52"/>
      <c r="L91" s="19"/>
    </row>
    <row r="92" spans="2:12" ht="13.5" customHeight="1" thickBot="1">
      <c r="B92" s="7"/>
      <c r="C92" s="54"/>
      <c r="D92" s="85"/>
      <c r="E92" s="86"/>
      <c r="F92" s="87"/>
      <c r="G92" s="88"/>
      <c r="H92" s="88"/>
      <c r="I92" s="88"/>
      <c r="J92" s="88"/>
      <c r="K92" s="52"/>
      <c r="L92" s="19"/>
    </row>
    <row r="93" spans="2:12" ht="15" customHeight="1">
      <c r="B93" s="7"/>
      <c r="C93" s="2"/>
      <c r="D93" s="51" t="s">
        <v>467</v>
      </c>
      <c r="E93" s="4"/>
      <c r="F93" s="4"/>
      <c r="G93" s="4"/>
      <c r="H93" s="4"/>
      <c r="I93" s="4"/>
      <c r="J93" s="5"/>
      <c r="K93" s="52"/>
      <c r="L93" s="19"/>
    </row>
    <row r="94" spans="2:12" ht="5.25" customHeight="1" thickBot="1">
      <c r="B94" s="7"/>
      <c r="C94" s="53"/>
      <c r="D94" s="54"/>
      <c r="E94" s="54"/>
      <c r="F94" s="54"/>
      <c r="G94" s="54"/>
      <c r="H94" s="54"/>
      <c r="I94" s="54"/>
      <c r="J94" s="52"/>
      <c r="K94" s="52"/>
      <c r="L94" s="19"/>
    </row>
    <row r="95" spans="2:12" s="12" customFormat="1" ht="15" customHeight="1">
      <c r="B95" s="10"/>
      <c r="C95" s="55"/>
      <c r="D95" s="454" t="s">
        <v>453</v>
      </c>
      <c r="E95" s="455"/>
      <c r="F95" s="436" t="s">
        <v>454</v>
      </c>
      <c r="G95" s="436" t="s">
        <v>455</v>
      </c>
      <c r="H95" s="436" t="s">
        <v>456</v>
      </c>
      <c r="I95" s="436"/>
      <c r="J95" s="456"/>
      <c r="K95" s="15"/>
    </row>
    <row r="96" spans="2:12" s="12" customFormat="1" ht="23.25" customHeight="1">
      <c r="B96" s="10"/>
      <c r="C96" s="55"/>
      <c r="D96" s="24" t="s">
        <v>457</v>
      </c>
      <c r="E96" s="56" t="s">
        <v>458</v>
      </c>
      <c r="F96" s="437"/>
      <c r="G96" s="437"/>
      <c r="H96" s="57" t="s">
        <v>464</v>
      </c>
      <c r="I96" s="57" t="s">
        <v>465</v>
      </c>
      <c r="J96" s="58" t="s">
        <v>466</v>
      </c>
      <c r="K96" s="15"/>
    </row>
    <row r="97" spans="2:12" ht="18" customHeight="1">
      <c r="B97" s="7"/>
      <c r="C97" s="53"/>
      <c r="D97" s="59"/>
      <c r="E97" s="60"/>
      <c r="F97" s="61"/>
      <c r="G97" s="70"/>
      <c r="H97" s="89"/>
      <c r="I97" s="89"/>
      <c r="J97" s="65"/>
      <c r="K97" s="8"/>
    </row>
    <row r="98" spans="2:12" ht="18" customHeight="1">
      <c r="B98" s="7"/>
      <c r="C98" s="53"/>
      <c r="D98" s="66"/>
      <c r="E98" s="67"/>
      <c r="F98" s="68"/>
      <c r="G98" s="90"/>
      <c r="H98" s="91"/>
      <c r="I98" s="91"/>
      <c r="J98" s="72"/>
      <c r="K98" s="8"/>
    </row>
    <row r="99" spans="2:12" ht="18" customHeight="1" thickBot="1">
      <c r="B99" s="7"/>
      <c r="C99" s="53"/>
      <c r="D99" s="73"/>
      <c r="E99" s="74"/>
      <c r="F99" s="75"/>
      <c r="G99" s="92"/>
      <c r="H99" s="93"/>
      <c r="I99" s="93"/>
      <c r="J99" s="79"/>
      <c r="K99" s="8"/>
    </row>
    <row r="100" spans="2:12">
      <c r="B100" s="7"/>
      <c r="C100" s="53"/>
      <c r="D100" s="19" t="s">
        <v>459</v>
      </c>
      <c r="E100" s="86"/>
      <c r="F100" s="87"/>
      <c r="G100" s="88"/>
      <c r="H100" s="88"/>
      <c r="I100" s="88"/>
      <c r="J100" s="94"/>
      <c r="K100" s="52"/>
      <c r="L100" s="19"/>
    </row>
    <row r="101" spans="2:12" ht="12.75" customHeight="1">
      <c r="B101" s="7"/>
      <c r="C101" s="53"/>
      <c r="D101" s="450" t="s">
        <v>614</v>
      </c>
      <c r="E101" s="450"/>
      <c r="F101" s="450"/>
      <c r="G101" s="450"/>
      <c r="H101" s="450"/>
      <c r="I101" s="450"/>
      <c r="J101" s="263"/>
      <c r="K101" s="52"/>
      <c r="L101" s="19"/>
    </row>
    <row r="102" spans="2:12" ht="13.5" thickBot="1">
      <c r="B102" s="7"/>
      <c r="C102" s="53"/>
      <c r="D102" s="81" t="s">
        <v>615</v>
      </c>
      <c r="E102" s="264"/>
      <c r="F102" s="264"/>
      <c r="G102" s="264"/>
      <c r="H102" s="264"/>
      <c r="I102" s="264"/>
      <c r="J102" s="95"/>
      <c r="K102" s="52"/>
      <c r="L102" s="19"/>
    </row>
    <row r="103" spans="2:12" ht="15" customHeight="1" thickBot="1">
      <c r="B103" s="7"/>
      <c r="C103" s="96"/>
      <c r="D103" s="96"/>
      <c r="E103" s="96"/>
      <c r="F103" s="96"/>
      <c r="G103" s="96"/>
      <c r="H103" s="96"/>
      <c r="I103" s="96"/>
      <c r="J103" s="96"/>
      <c r="K103" s="52"/>
      <c r="L103" s="19"/>
    </row>
    <row r="104" spans="2:12" s="105" customFormat="1" ht="38.25">
      <c r="B104" s="97"/>
      <c r="C104" s="98"/>
      <c r="D104" s="99" t="s">
        <v>632</v>
      </c>
      <c r="E104" s="100"/>
      <c r="F104" s="100"/>
      <c r="G104" s="101"/>
      <c r="H104" s="311" t="s">
        <v>468</v>
      </c>
      <c r="I104" s="311" t="s">
        <v>469</v>
      </c>
      <c r="J104" s="103" t="s">
        <v>470</v>
      </c>
      <c r="K104" s="104"/>
    </row>
    <row r="105" spans="2:12" s="105" customFormat="1" ht="17.25" customHeight="1">
      <c r="B105" s="97"/>
      <c r="C105" s="97"/>
      <c r="D105" s="106" t="s">
        <v>471</v>
      </c>
      <c r="E105" s="107"/>
      <c r="F105" s="107"/>
      <c r="G105" s="107"/>
      <c r="H105" s="108"/>
      <c r="I105" s="108"/>
      <c r="J105" s="109">
        <f>H105+I105</f>
        <v>0</v>
      </c>
      <c r="K105" s="104"/>
    </row>
    <row r="106" spans="2:12" s="105" customFormat="1" ht="17.25" customHeight="1">
      <c r="B106" s="97"/>
      <c r="C106" s="97"/>
      <c r="D106" s="106" t="s">
        <v>472</v>
      </c>
      <c r="E106" s="107"/>
      <c r="F106" s="107"/>
      <c r="G106" s="107"/>
      <c r="H106" s="108"/>
      <c r="I106" s="108"/>
      <c r="J106" s="109"/>
      <c r="K106" s="104"/>
    </row>
    <row r="107" spans="2:12" s="105" customFormat="1" ht="17.25" customHeight="1">
      <c r="B107" s="97"/>
      <c r="C107" s="97"/>
      <c r="D107" s="110" t="s">
        <v>473</v>
      </c>
      <c r="E107" s="111"/>
      <c r="F107" s="111"/>
      <c r="G107" s="111"/>
      <c r="H107" s="108"/>
      <c r="I107" s="108"/>
      <c r="J107" s="109">
        <f t="shared" ref="J107:J109" si="0">H107+I107</f>
        <v>0</v>
      </c>
      <c r="K107" s="104"/>
    </row>
    <row r="108" spans="2:12" s="105" customFormat="1" ht="17.25" customHeight="1">
      <c r="B108" s="97"/>
      <c r="C108" s="97"/>
      <c r="D108" s="106" t="s">
        <v>474</v>
      </c>
      <c r="E108" s="107"/>
      <c r="F108" s="107"/>
      <c r="G108" s="107"/>
      <c r="H108" s="108"/>
      <c r="I108" s="108"/>
      <c r="J108" s="109">
        <f t="shared" si="0"/>
        <v>0</v>
      </c>
      <c r="K108" s="104"/>
    </row>
    <row r="109" spans="2:12" s="105" customFormat="1" ht="17.25" customHeight="1">
      <c r="B109" s="97"/>
      <c r="C109" s="97"/>
      <c r="D109" s="106" t="s">
        <v>475</v>
      </c>
      <c r="E109" s="107"/>
      <c r="F109" s="107"/>
      <c r="G109" s="107"/>
      <c r="H109" s="108"/>
      <c r="I109" s="108"/>
      <c r="J109" s="109">
        <f t="shared" si="0"/>
        <v>0</v>
      </c>
      <c r="K109" s="104"/>
    </row>
    <row r="110" spans="2:12" s="105" customFormat="1" ht="17.25" customHeight="1">
      <c r="B110" s="97"/>
      <c r="C110" s="97"/>
      <c r="D110" s="110" t="s">
        <v>476</v>
      </c>
      <c r="E110" s="111"/>
      <c r="F110" s="111"/>
      <c r="G110" s="111"/>
      <c r="H110" s="108"/>
      <c r="I110" s="108"/>
      <c r="J110" s="109"/>
      <c r="K110" s="104"/>
    </row>
    <row r="111" spans="2:12" s="105" customFormat="1" ht="17.25" customHeight="1">
      <c r="B111" s="97"/>
      <c r="C111" s="97"/>
      <c r="D111" s="110" t="s">
        <v>634</v>
      </c>
      <c r="E111" s="111"/>
      <c r="F111" s="111"/>
      <c r="G111" s="111"/>
      <c r="H111" s="108"/>
      <c r="I111" s="108"/>
      <c r="J111" s="109"/>
      <c r="K111" s="104"/>
    </row>
    <row r="112" spans="2:12" s="105" customFormat="1" ht="17.25" customHeight="1">
      <c r="B112" s="97"/>
      <c r="C112" s="97"/>
      <c r="D112" s="110" t="s">
        <v>477</v>
      </c>
      <c r="E112" s="111"/>
      <c r="F112" s="111"/>
      <c r="G112" s="111"/>
      <c r="H112" s="108"/>
      <c r="I112" s="108"/>
      <c r="J112" s="109">
        <f>H112+I112</f>
        <v>0</v>
      </c>
      <c r="K112" s="104"/>
    </row>
    <row r="113" spans="2:12" s="105" customFormat="1" ht="17.25" customHeight="1">
      <c r="B113" s="97"/>
      <c r="C113" s="97"/>
      <c r="D113" s="110" t="s">
        <v>478</v>
      </c>
      <c r="E113" s="111"/>
      <c r="F113" s="111"/>
      <c r="G113" s="111"/>
      <c r="H113" s="108"/>
      <c r="I113" s="108"/>
      <c r="J113" s="109"/>
      <c r="K113" s="104"/>
    </row>
    <row r="114" spans="2:12" s="105" customFormat="1" ht="17.25" customHeight="1">
      <c r="B114" s="97"/>
      <c r="C114" s="97"/>
      <c r="D114" s="110" t="s">
        <v>479</v>
      </c>
      <c r="E114" s="111"/>
      <c r="F114" s="111"/>
      <c r="G114" s="111"/>
      <c r="H114" s="108"/>
      <c r="I114" s="108"/>
      <c r="J114" s="109"/>
      <c r="K114" s="104"/>
    </row>
    <row r="115" spans="2:12" s="105" customFormat="1" ht="17.25" customHeight="1">
      <c r="B115" s="97"/>
      <c r="C115" s="97"/>
      <c r="D115" s="110" t="s">
        <v>480</v>
      </c>
      <c r="E115" s="111"/>
      <c r="F115" s="111"/>
      <c r="G115" s="111"/>
      <c r="H115" s="112"/>
      <c r="I115" s="108"/>
      <c r="J115" s="109"/>
      <c r="K115" s="104"/>
    </row>
    <row r="116" spans="2:12" s="105" customFormat="1" ht="17.25" customHeight="1">
      <c r="B116" s="97"/>
      <c r="C116" s="97"/>
      <c r="D116" s="110" t="s">
        <v>481</v>
      </c>
      <c r="E116" s="111"/>
      <c r="F116" s="111"/>
      <c r="G116" s="111"/>
      <c r="H116" s="112"/>
      <c r="I116" s="108"/>
      <c r="J116" s="109"/>
      <c r="K116" s="104"/>
    </row>
    <row r="117" spans="2:12" s="105" customFormat="1" ht="17.25" customHeight="1">
      <c r="B117" s="97"/>
      <c r="C117" s="97"/>
      <c r="D117" s="113" t="s">
        <v>2</v>
      </c>
      <c r="E117" s="18"/>
      <c r="F117" s="18"/>
      <c r="G117" s="18"/>
      <c r="H117" s="114"/>
      <c r="I117" s="114">
        <f>SUM(I105:I116)</f>
        <v>0</v>
      </c>
      <c r="J117" s="114">
        <f>SUM(J105:J116)</f>
        <v>0</v>
      </c>
      <c r="K117" s="104"/>
    </row>
    <row r="118" spans="2:12" s="105" customFormat="1" ht="17.25" customHeight="1">
      <c r="B118" s="97"/>
      <c r="C118" s="97"/>
      <c r="D118" s="314" t="s">
        <v>482</v>
      </c>
      <c r="E118" s="305"/>
      <c r="F118" s="305"/>
      <c r="G118" s="14"/>
      <c r="H118" s="304"/>
      <c r="I118" s="304"/>
      <c r="J118" s="304"/>
      <c r="K118" s="104"/>
    </row>
    <row r="119" spans="2:12" s="105" customFormat="1" ht="15" customHeight="1" thickBot="1">
      <c r="B119" s="97"/>
      <c r="C119" s="115"/>
      <c r="D119" s="306" t="s">
        <v>631</v>
      </c>
      <c r="E119" s="306"/>
      <c r="F119" s="306"/>
      <c r="G119" s="117"/>
      <c r="H119" s="118"/>
      <c r="I119" s="118"/>
      <c r="J119" s="119"/>
      <c r="K119" s="104"/>
    </row>
    <row r="120" spans="2:12" ht="15.75" customHeight="1" thickBot="1">
      <c r="B120" s="7"/>
      <c r="C120" s="19"/>
      <c r="D120" s="19"/>
      <c r="E120" s="19"/>
      <c r="F120" s="19"/>
      <c r="G120" s="19"/>
      <c r="H120" s="19"/>
      <c r="I120" s="19"/>
      <c r="J120" s="19"/>
      <c r="K120" s="8"/>
      <c r="L120" s="19"/>
    </row>
    <row r="121" spans="2:12" s="125" customFormat="1">
      <c r="B121" s="55"/>
      <c r="C121" s="120"/>
      <c r="D121" s="51" t="s">
        <v>483</v>
      </c>
      <c r="E121" s="121"/>
      <c r="F121" s="121"/>
      <c r="G121" s="51"/>
      <c r="H121" s="51"/>
      <c r="I121" s="51"/>
      <c r="J121" s="122"/>
      <c r="K121" s="123"/>
      <c r="L121" s="124"/>
    </row>
    <row r="122" spans="2:12" s="131" customFormat="1" ht="17.25" customHeight="1">
      <c r="B122" s="126"/>
      <c r="C122" s="126"/>
      <c r="D122" s="127"/>
      <c r="E122" s="314"/>
      <c r="F122" s="314"/>
      <c r="G122" s="314"/>
      <c r="H122" s="314"/>
      <c r="I122" s="314"/>
      <c r="J122" s="312" t="s">
        <v>456</v>
      </c>
      <c r="K122" s="130"/>
      <c r="L122" s="127"/>
    </row>
    <row r="123" spans="2:12" s="131" customFormat="1" ht="17.25" customHeight="1">
      <c r="B123" s="126"/>
      <c r="C123" s="126"/>
      <c r="D123" s="132" t="s">
        <v>484</v>
      </c>
      <c r="E123" s="133"/>
      <c r="F123" s="133"/>
      <c r="G123" s="133"/>
      <c r="H123" s="133"/>
      <c r="I123" s="134"/>
      <c r="J123" s="109"/>
      <c r="K123" s="130"/>
      <c r="L123" s="127"/>
    </row>
    <row r="124" spans="2:12" s="131" customFormat="1" ht="17.25" customHeight="1">
      <c r="B124" s="126"/>
      <c r="C124" s="126"/>
      <c r="D124" s="135" t="s">
        <v>485</v>
      </c>
      <c r="E124" s="133"/>
      <c r="F124" s="133"/>
      <c r="G124" s="133"/>
      <c r="H124" s="133"/>
      <c r="I124" s="133"/>
      <c r="J124" s="109"/>
      <c r="K124" s="130"/>
      <c r="L124" s="127"/>
    </row>
    <row r="125" spans="2:12" s="131" customFormat="1" ht="14.25" customHeight="1">
      <c r="B125" s="126"/>
      <c r="C125" s="126"/>
      <c r="D125" s="136" t="s">
        <v>2</v>
      </c>
      <c r="E125" s="133"/>
      <c r="F125" s="133"/>
      <c r="G125" s="133"/>
      <c r="H125" s="133"/>
      <c r="I125" s="133"/>
      <c r="J125" s="318">
        <f>SUM(J123:J124)</f>
        <v>0</v>
      </c>
      <c r="K125" s="130"/>
      <c r="L125" s="127"/>
    </row>
    <row r="126" spans="2:12" s="131" customFormat="1" ht="14.25" customHeight="1" thickBot="1">
      <c r="B126" s="126"/>
      <c r="C126" s="137"/>
      <c r="D126" s="116" t="s">
        <v>630</v>
      </c>
      <c r="E126" s="116"/>
      <c r="F126" s="138"/>
      <c r="G126" s="138"/>
      <c r="H126" s="118"/>
      <c r="I126" s="118"/>
      <c r="J126" s="139"/>
      <c r="K126" s="130"/>
    </row>
    <row r="127" spans="2:12" s="6" customFormat="1" ht="15" customHeight="1" thickBot="1">
      <c r="B127" s="53"/>
      <c r="C127" s="54"/>
      <c r="D127" s="54"/>
      <c r="E127" s="54"/>
      <c r="F127" s="54"/>
      <c r="G127" s="54"/>
      <c r="H127" s="54"/>
      <c r="I127" s="54"/>
      <c r="J127" s="54"/>
      <c r="K127" s="52"/>
      <c r="L127" s="54"/>
    </row>
    <row r="128" spans="2:12" s="6" customFormat="1" ht="15" customHeight="1">
      <c r="B128" s="53"/>
      <c r="C128" s="2"/>
      <c r="D128" s="21" t="s">
        <v>486</v>
      </c>
      <c r="E128" s="4"/>
      <c r="F128" s="4"/>
      <c r="G128" s="4"/>
      <c r="H128" s="442" t="s">
        <v>456</v>
      </c>
      <c r="I128" s="443"/>
      <c r="J128" s="444"/>
      <c r="K128" s="52"/>
      <c r="L128" s="54"/>
    </row>
    <row r="129" spans="2:12" s="6" customFormat="1" ht="17.25" customHeight="1">
      <c r="B129" s="53"/>
      <c r="C129" s="53"/>
      <c r="D129" s="316" t="s">
        <v>487</v>
      </c>
      <c r="E129" s="141"/>
      <c r="F129" s="316"/>
      <c r="G129" s="142" t="s">
        <v>488</v>
      </c>
      <c r="H129" s="57" t="s">
        <v>464</v>
      </c>
      <c r="I129" s="57" t="s">
        <v>465</v>
      </c>
      <c r="J129" s="58" t="s">
        <v>466</v>
      </c>
      <c r="K129" s="52"/>
      <c r="L129" s="54"/>
    </row>
    <row r="130" spans="2:12" s="149" customFormat="1" ht="17.25" customHeight="1">
      <c r="B130" s="143"/>
      <c r="C130" s="143"/>
      <c r="D130" s="144" t="s">
        <v>489</v>
      </c>
      <c r="E130" s="316"/>
      <c r="F130" s="144"/>
      <c r="G130" s="145">
        <v>24</v>
      </c>
      <c r="H130" s="353">
        <f>SUM(J17:J40)</f>
        <v>0</v>
      </c>
      <c r="I130" s="146"/>
      <c r="J130" s="147"/>
      <c r="K130" s="148"/>
      <c r="L130" s="14"/>
    </row>
    <row r="131" spans="2:12" s="131" customFormat="1" ht="17.25" customHeight="1">
      <c r="B131" s="126"/>
      <c r="C131" s="126"/>
      <c r="D131" s="144" t="s">
        <v>490</v>
      </c>
      <c r="E131" s="144"/>
      <c r="F131" s="144"/>
      <c r="G131" s="150">
        <v>10</v>
      </c>
      <c r="H131" s="319">
        <f>SUM(I63:J72)</f>
        <v>0</v>
      </c>
      <c r="I131" s="151"/>
      <c r="J131" s="152"/>
      <c r="K131" s="130"/>
      <c r="L131" s="127"/>
    </row>
    <row r="132" spans="2:12" s="131" customFormat="1" ht="17.25" customHeight="1">
      <c r="B132" s="126"/>
      <c r="C132" s="126"/>
      <c r="D132" s="144" t="s">
        <v>491</v>
      </c>
      <c r="E132" s="144"/>
      <c r="F132" s="144"/>
      <c r="G132" s="150"/>
      <c r="H132" s="150"/>
      <c r="I132" s="150"/>
      <c r="J132" s="109"/>
      <c r="K132" s="130"/>
      <c r="L132" s="127"/>
    </row>
    <row r="133" spans="2:12" s="131" customFormat="1" ht="17.25" customHeight="1">
      <c r="B133" s="126"/>
      <c r="C133" s="126"/>
      <c r="D133" s="144" t="s">
        <v>492</v>
      </c>
      <c r="E133" s="144"/>
      <c r="F133" s="144"/>
      <c r="G133" s="150"/>
      <c r="H133" s="150"/>
      <c r="I133" s="150"/>
      <c r="J133" s="109"/>
      <c r="K133" s="130"/>
      <c r="L133" s="127"/>
    </row>
    <row r="134" spans="2:12" s="131" customFormat="1" ht="17.25" customHeight="1">
      <c r="B134" s="126"/>
      <c r="C134" s="126"/>
      <c r="D134" s="153" t="s">
        <v>493</v>
      </c>
      <c r="E134" s="144"/>
      <c r="F134" s="144"/>
      <c r="G134" s="151"/>
      <c r="H134" s="319">
        <f>J125</f>
        <v>0</v>
      </c>
      <c r="I134" s="151"/>
      <c r="J134" s="152"/>
      <c r="K134" s="130"/>
      <c r="L134" s="127"/>
    </row>
    <row r="135" spans="2:12" s="131" customFormat="1" ht="17.25" customHeight="1">
      <c r="B135" s="126"/>
      <c r="C135" s="126"/>
      <c r="D135" s="153" t="s">
        <v>494</v>
      </c>
      <c r="E135" s="144"/>
      <c r="F135" s="144"/>
      <c r="G135" s="151"/>
      <c r="H135" s="151"/>
      <c r="I135" s="150"/>
      <c r="J135" s="109">
        <f>J117</f>
        <v>0</v>
      </c>
      <c r="K135" s="130"/>
      <c r="L135" s="127"/>
    </row>
    <row r="136" spans="2:12" s="131" customFormat="1" ht="17.25" customHeight="1">
      <c r="B136" s="126"/>
      <c r="C136" s="126"/>
      <c r="D136" s="153" t="s">
        <v>495</v>
      </c>
      <c r="E136" s="144"/>
      <c r="F136" s="144"/>
      <c r="G136" s="150"/>
      <c r="H136" s="151"/>
      <c r="I136" s="151"/>
      <c r="J136" s="109"/>
      <c r="K136" s="130"/>
      <c r="L136" s="127"/>
    </row>
    <row r="137" spans="2:12" s="131" customFormat="1" ht="17.25" customHeight="1">
      <c r="B137" s="126"/>
      <c r="C137" s="126"/>
      <c r="D137" s="154" t="s">
        <v>496</v>
      </c>
      <c r="E137" s="144"/>
      <c r="F137" s="154"/>
      <c r="G137" s="108">
        <f>G136+G133+G132+G131+G130</f>
        <v>34</v>
      </c>
      <c r="H137" s="108">
        <f>SUM(H130:H134)</f>
        <v>0</v>
      </c>
      <c r="I137" s="108">
        <f>I132+I133+I135</f>
        <v>0</v>
      </c>
      <c r="J137" s="109">
        <f>J132+J133+J135+J136</f>
        <v>0</v>
      </c>
      <c r="K137" s="130"/>
      <c r="L137" s="127"/>
    </row>
    <row r="138" spans="2:12" s="131" customFormat="1" ht="17.25" customHeight="1" thickBot="1">
      <c r="B138" s="126"/>
      <c r="C138" s="137"/>
      <c r="D138" s="155" t="s">
        <v>497</v>
      </c>
      <c r="E138" s="156"/>
      <c r="F138" s="155"/>
      <c r="G138" s="157"/>
      <c r="H138" s="445">
        <f>H137+I137+J137</f>
        <v>0</v>
      </c>
      <c r="I138" s="446"/>
      <c r="J138" s="447"/>
      <c r="K138" s="130"/>
      <c r="L138" s="127"/>
    </row>
    <row r="139" spans="2:12" ht="13.5" thickBot="1">
      <c r="B139" s="38"/>
      <c r="C139" s="39"/>
      <c r="D139" s="39"/>
      <c r="E139" s="39"/>
      <c r="F139" s="39"/>
      <c r="G139" s="39"/>
      <c r="H139" s="39"/>
      <c r="I139" s="39"/>
      <c r="J139" s="39"/>
      <c r="K139" s="40"/>
      <c r="L139" s="19"/>
    </row>
    <row r="142" spans="2:12">
      <c r="I142" s="320"/>
    </row>
  </sheetData>
  <mergeCells count="44">
    <mergeCell ref="D61:F61"/>
    <mergeCell ref="G61:G62"/>
    <mergeCell ref="H61:H62"/>
    <mergeCell ref="I61:J62"/>
    <mergeCell ref="E62:F62"/>
    <mergeCell ref="C3:J5"/>
    <mergeCell ref="D15:E15"/>
    <mergeCell ref="F15:F16"/>
    <mergeCell ref="G15:G16"/>
    <mergeCell ref="H15:H16"/>
    <mergeCell ref="I15:I16"/>
    <mergeCell ref="J15:J16"/>
    <mergeCell ref="D83:E83"/>
    <mergeCell ref="F83:F84"/>
    <mergeCell ref="G83:G84"/>
    <mergeCell ref="H83:J83"/>
    <mergeCell ref="E63:F63"/>
    <mergeCell ref="I63:J63"/>
    <mergeCell ref="E64:F64"/>
    <mergeCell ref="I64:J64"/>
    <mergeCell ref="E65:F65"/>
    <mergeCell ref="I65:J65"/>
    <mergeCell ref="E66:F66"/>
    <mergeCell ref="I66:J66"/>
    <mergeCell ref="E67:F67"/>
    <mergeCell ref="I67:J67"/>
    <mergeCell ref="E68:F68"/>
    <mergeCell ref="I68:J68"/>
    <mergeCell ref="H128:J128"/>
    <mergeCell ref="H138:J138"/>
    <mergeCell ref="D89:J89"/>
    <mergeCell ref="D95:E95"/>
    <mergeCell ref="F95:F96"/>
    <mergeCell ref="G95:G96"/>
    <mergeCell ref="H95:J95"/>
    <mergeCell ref="D101:I101"/>
    <mergeCell ref="E72:F72"/>
    <mergeCell ref="I72:J72"/>
    <mergeCell ref="E69:F69"/>
    <mergeCell ref="I69:J69"/>
    <mergeCell ref="E70:F70"/>
    <mergeCell ref="I70:J70"/>
    <mergeCell ref="E71:F71"/>
    <mergeCell ref="I71:J71"/>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showGridLines="0" topLeftCell="A16" zoomScaleNormal="100" zoomScaleSheetLayoutView="90" workbookViewId="0">
      <selection activeCell="C7" sqref="C7"/>
    </sheetView>
  </sheetViews>
  <sheetFormatPr defaultColWidth="9.140625" defaultRowHeight="12.75"/>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row r="2" spans="2:10" s="6" customFormat="1" ht="24" customHeight="1">
      <c r="B2" s="2"/>
      <c r="C2" s="3" t="s">
        <v>619</v>
      </c>
      <c r="D2" s="4"/>
      <c r="E2" s="4"/>
      <c r="F2" s="4"/>
      <c r="G2" s="4"/>
      <c r="H2" s="4"/>
      <c r="I2" s="4"/>
      <c r="J2" s="5"/>
    </row>
    <row r="3" spans="2:10" ht="9.75" customHeight="1">
      <c r="B3" s="7"/>
      <c r="C3" s="426" t="s">
        <v>640</v>
      </c>
      <c r="D3" s="426"/>
      <c r="E3" s="426"/>
      <c r="F3" s="426"/>
      <c r="G3" s="426"/>
      <c r="H3" s="426"/>
      <c r="I3" s="19"/>
      <c r="J3" s="8"/>
    </row>
    <row r="4" spans="2:10">
      <c r="B4" s="7"/>
      <c r="C4" s="426"/>
      <c r="D4" s="426"/>
      <c r="E4" s="426"/>
      <c r="F4" s="426"/>
      <c r="G4" s="426"/>
      <c r="H4" s="426"/>
      <c r="I4" s="19"/>
      <c r="J4" s="8"/>
    </row>
    <row r="5" spans="2:10">
      <c r="B5" s="7"/>
      <c r="C5" s="426"/>
      <c r="D5" s="426"/>
      <c r="E5" s="426"/>
      <c r="F5" s="426"/>
      <c r="G5" s="426"/>
      <c r="H5" s="426"/>
      <c r="I5" s="19"/>
      <c r="J5" s="8"/>
    </row>
    <row r="6" spans="2:10" ht="18" customHeight="1">
      <c r="B6" s="7"/>
      <c r="C6" s="426"/>
      <c r="D6" s="426"/>
      <c r="E6" s="426"/>
      <c r="F6" s="426"/>
      <c r="G6" s="426"/>
      <c r="H6" s="426"/>
      <c r="I6" s="19"/>
      <c r="J6" s="8"/>
    </row>
    <row r="7" spans="2:10" ht="17.25" customHeight="1">
      <c r="B7" s="7"/>
      <c r="C7" s="9"/>
      <c r="D7" s="9"/>
      <c r="E7" s="9"/>
      <c r="F7" s="9"/>
      <c r="G7" s="9"/>
      <c r="H7" s="9"/>
      <c r="I7" s="19"/>
      <c r="J7" s="8"/>
    </row>
    <row r="8" spans="2:10" s="12" customFormat="1" ht="15">
      <c r="B8" s="10"/>
      <c r="C8" s="11" t="s">
        <v>0</v>
      </c>
      <c r="D8" s="13"/>
      <c r="E8" s="11"/>
      <c r="F8" s="11"/>
      <c r="G8" s="160" t="s">
        <v>499</v>
      </c>
      <c r="H8" s="160"/>
      <c r="I8" s="160"/>
      <c r="J8" s="15"/>
    </row>
    <row r="9" spans="2:10" s="12" customFormat="1" ht="15">
      <c r="B9" s="10"/>
      <c r="C9" s="11"/>
      <c r="D9" s="11"/>
      <c r="E9" s="11"/>
      <c r="F9" s="11"/>
      <c r="G9" s="161"/>
      <c r="H9" s="161"/>
      <c r="I9" s="161"/>
      <c r="J9" s="15"/>
    </row>
    <row r="10" spans="2:10" s="12" customFormat="1" ht="15">
      <c r="B10" s="10"/>
      <c r="C10" s="11"/>
      <c r="D10" s="11"/>
      <c r="E10" s="11"/>
      <c r="F10" s="11"/>
      <c r="G10" s="161" t="s">
        <v>500</v>
      </c>
      <c r="H10" s="160"/>
      <c r="I10" s="161"/>
      <c r="J10" s="15"/>
    </row>
    <row r="11" spans="2:10" s="12" customFormat="1" ht="15">
      <c r="B11" s="10"/>
      <c r="C11" s="11"/>
      <c r="D11" s="11"/>
      <c r="E11" s="11"/>
      <c r="F11" s="11"/>
      <c r="G11" s="161" t="s">
        <v>501</v>
      </c>
      <c r="H11" s="160"/>
      <c r="I11" s="161"/>
      <c r="J11" s="15"/>
    </row>
    <row r="12" spans="2:10" s="12" customFormat="1" ht="15">
      <c r="B12" s="10"/>
      <c r="C12" s="11"/>
      <c r="D12" s="11"/>
      <c r="E12" s="11"/>
      <c r="F12" s="11"/>
      <c r="G12" s="161" t="s">
        <v>502</v>
      </c>
      <c r="H12" s="162"/>
      <c r="I12" s="161"/>
      <c r="J12" s="15"/>
    </row>
    <row r="13" spans="2:10" s="12" customFormat="1" ht="15">
      <c r="B13" s="10"/>
      <c r="C13" s="11"/>
      <c r="D13" s="11"/>
      <c r="E13" s="11"/>
      <c r="F13" s="11"/>
      <c r="G13" s="161" t="s">
        <v>503</v>
      </c>
      <c r="H13" s="162"/>
      <c r="I13" s="161"/>
      <c r="J13" s="15"/>
    </row>
    <row r="14" spans="2:10" s="12" customFormat="1">
      <c r="B14" s="10"/>
      <c r="C14" s="11"/>
      <c r="D14" s="11"/>
      <c r="E14" s="11"/>
      <c r="F14" s="11"/>
      <c r="G14" s="14"/>
      <c r="H14" s="11"/>
      <c r="I14" s="11"/>
      <c r="J14" s="15"/>
    </row>
    <row r="15" spans="2:10" ht="19.5" customHeight="1" thickBot="1">
      <c r="B15" s="7"/>
      <c r="C15" s="19"/>
      <c r="D15" s="19"/>
      <c r="E15" s="19"/>
      <c r="F15" s="19"/>
      <c r="G15" s="19"/>
      <c r="H15" s="19"/>
      <c r="I15" s="19"/>
      <c r="J15" s="8"/>
    </row>
    <row r="16" spans="2:10" ht="9" customHeight="1">
      <c r="B16" s="7"/>
      <c r="C16" s="20"/>
      <c r="D16" s="22"/>
      <c r="E16" s="22"/>
      <c r="F16" s="22"/>
      <c r="G16" s="22"/>
      <c r="H16" s="22"/>
      <c r="I16" s="22"/>
      <c r="J16" s="23"/>
    </row>
    <row r="17" spans="2:12" s="19" customFormat="1">
      <c r="B17" s="7"/>
      <c r="C17" s="10" t="s">
        <v>504</v>
      </c>
      <c r="J17" s="8"/>
    </row>
    <row r="18" spans="2:12" ht="4.1500000000000004" customHeight="1">
      <c r="B18" s="7"/>
      <c r="C18" s="7"/>
      <c r="D18" s="11"/>
      <c r="E18" s="19"/>
      <c r="F18" s="19"/>
      <c r="G18" s="19"/>
      <c r="H18" s="163"/>
      <c r="I18" s="163"/>
      <c r="J18" s="164"/>
    </row>
    <row r="19" spans="2:12" ht="15" customHeight="1">
      <c r="B19" s="7"/>
      <c r="C19" s="493" t="s">
        <v>505</v>
      </c>
      <c r="D19" s="440" t="s">
        <v>453</v>
      </c>
      <c r="E19" s="494"/>
      <c r="F19" s="441"/>
      <c r="G19" s="437" t="s">
        <v>506</v>
      </c>
      <c r="H19" s="437" t="s">
        <v>507</v>
      </c>
      <c r="I19" s="437" t="s">
        <v>508</v>
      </c>
      <c r="J19" s="495" t="s">
        <v>509</v>
      </c>
      <c r="K19" s="19"/>
      <c r="L19" s="19"/>
    </row>
    <row r="20" spans="2:12" ht="31.5" customHeight="1">
      <c r="B20" s="7"/>
      <c r="C20" s="493"/>
      <c r="D20" s="165" t="s">
        <v>510</v>
      </c>
      <c r="E20" s="56" t="s">
        <v>457</v>
      </c>
      <c r="F20" s="25" t="s">
        <v>458</v>
      </c>
      <c r="G20" s="437"/>
      <c r="H20" s="437"/>
      <c r="I20" s="437"/>
      <c r="J20" s="495"/>
      <c r="K20" s="19"/>
      <c r="L20" s="19"/>
    </row>
    <row r="21" spans="2:12" ht="21" customHeight="1">
      <c r="B21" s="7"/>
      <c r="C21" s="166"/>
      <c r="D21" s="167"/>
      <c r="E21" s="27"/>
      <c r="F21" s="27"/>
      <c r="G21" s="27"/>
      <c r="H21" s="27"/>
      <c r="I21" s="27"/>
      <c r="J21" s="158"/>
      <c r="K21" s="19"/>
      <c r="L21" s="19"/>
    </row>
    <row r="22" spans="2:12" ht="21" customHeight="1">
      <c r="B22" s="7"/>
      <c r="C22" s="166"/>
      <c r="D22" s="167"/>
      <c r="E22" s="27"/>
      <c r="F22" s="27"/>
      <c r="G22" s="27"/>
      <c r="H22" s="27"/>
      <c r="I22" s="27"/>
      <c r="J22" s="158"/>
      <c r="K22" s="19"/>
      <c r="L22" s="19"/>
    </row>
    <row r="23" spans="2:12" ht="21" customHeight="1">
      <c r="B23" s="7"/>
      <c r="C23" s="166"/>
      <c r="D23" s="167"/>
      <c r="E23" s="27"/>
      <c r="F23" s="27"/>
      <c r="G23" s="27"/>
      <c r="H23" s="27"/>
      <c r="I23" s="27"/>
      <c r="J23" s="158"/>
      <c r="K23" s="19"/>
      <c r="L23" s="19"/>
    </row>
    <row r="24" spans="2:12" ht="21" customHeight="1">
      <c r="B24" s="7"/>
      <c r="C24" s="166"/>
      <c r="D24" s="167"/>
      <c r="E24" s="27"/>
      <c r="F24" s="27"/>
      <c r="G24" s="27"/>
      <c r="H24" s="27"/>
      <c r="I24" s="27"/>
      <c r="J24" s="158"/>
      <c r="K24" s="19"/>
      <c r="L24" s="19"/>
    </row>
    <row r="25" spans="2:12" ht="21" customHeight="1">
      <c r="B25" s="7"/>
      <c r="C25" s="166"/>
      <c r="D25" s="167"/>
      <c r="E25" s="27"/>
      <c r="F25" s="27"/>
      <c r="G25" s="27"/>
      <c r="H25" s="27"/>
      <c r="I25" s="27"/>
      <c r="J25" s="158"/>
      <c r="K25" s="19"/>
      <c r="L25" s="19"/>
    </row>
    <row r="26" spans="2:12" ht="21" customHeight="1">
      <c r="B26" s="7"/>
      <c r="C26" s="166"/>
      <c r="D26" s="167"/>
      <c r="E26" s="27"/>
      <c r="F26" s="27"/>
      <c r="G26" s="27"/>
      <c r="H26" s="27"/>
      <c r="I26" s="27"/>
      <c r="J26" s="158"/>
      <c r="K26" s="19"/>
      <c r="L26" s="19"/>
    </row>
    <row r="27" spans="2:12" ht="21" customHeight="1">
      <c r="B27" s="7"/>
      <c r="C27" s="166"/>
      <c r="D27" s="167"/>
      <c r="E27" s="27"/>
      <c r="F27" s="27"/>
      <c r="G27" s="27"/>
      <c r="H27" s="27"/>
      <c r="I27" s="27"/>
      <c r="J27" s="158"/>
      <c r="K27" s="19"/>
      <c r="L27" s="19"/>
    </row>
    <row r="28" spans="2:12" ht="21" customHeight="1">
      <c r="B28" s="7"/>
      <c r="C28" s="166"/>
      <c r="D28" s="167"/>
      <c r="E28" s="27"/>
      <c r="F28" s="27"/>
      <c r="G28" s="27"/>
      <c r="H28" s="27"/>
      <c r="I28" s="27"/>
      <c r="J28" s="158"/>
      <c r="K28" s="19"/>
      <c r="L28" s="19"/>
    </row>
    <row r="29" spans="2:12" ht="21" customHeight="1">
      <c r="B29" s="7"/>
      <c r="C29" s="166"/>
      <c r="D29" s="167"/>
      <c r="E29" s="27"/>
      <c r="F29" s="27"/>
      <c r="G29" s="27"/>
      <c r="H29" s="27"/>
      <c r="I29" s="27"/>
      <c r="J29" s="158"/>
      <c r="K29" s="19"/>
      <c r="L29" s="19"/>
    </row>
    <row r="30" spans="2:12" ht="21" customHeight="1">
      <c r="B30" s="7"/>
      <c r="C30" s="166"/>
      <c r="D30" s="167"/>
      <c r="E30" s="27"/>
      <c r="F30" s="27"/>
      <c r="G30" s="27"/>
      <c r="H30" s="27"/>
      <c r="I30" s="27"/>
      <c r="J30" s="158"/>
      <c r="K30" s="19"/>
      <c r="L30" s="19"/>
    </row>
    <row r="31" spans="2:12" ht="21" customHeight="1">
      <c r="B31" s="7"/>
      <c r="C31" s="166"/>
      <c r="D31" s="167"/>
      <c r="E31" s="27"/>
      <c r="F31" s="27"/>
      <c r="G31" s="27"/>
      <c r="H31" s="27"/>
      <c r="I31" s="27"/>
      <c r="J31" s="158"/>
      <c r="K31" s="19"/>
      <c r="L31" s="19"/>
    </row>
    <row r="32" spans="2:12" ht="21" customHeight="1">
      <c r="B32" s="7"/>
      <c r="C32" s="166"/>
      <c r="D32" s="167"/>
      <c r="E32" s="27"/>
      <c r="F32" s="27"/>
      <c r="G32" s="27"/>
      <c r="H32" s="27"/>
      <c r="I32" s="27"/>
      <c r="J32" s="158"/>
      <c r="K32" s="19"/>
      <c r="L32" s="19"/>
    </row>
    <row r="33" spans="2:10" ht="12.75" customHeight="1">
      <c r="B33" s="7"/>
      <c r="C33" s="168" t="s">
        <v>459</v>
      </c>
      <c r="D33" s="169"/>
      <c r="E33" s="169"/>
      <c r="F33" s="169"/>
      <c r="G33" s="169"/>
      <c r="H33" s="169"/>
      <c r="I33" s="169"/>
      <c r="J33" s="170"/>
    </row>
    <row r="34" spans="2:10" ht="21" customHeight="1">
      <c r="B34" s="7"/>
      <c r="C34" s="171" t="s">
        <v>511</v>
      </c>
      <c r="D34" s="19"/>
      <c r="E34" s="37"/>
      <c r="F34" s="37"/>
      <c r="G34" s="37"/>
      <c r="H34" s="19"/>
      <c r="I34" s="172"/>
      <c r="J34" s="8"/>
    </row>
    <row r="35" spans="2:10" ht="96.75" customHeight="1">
      <c r="B35" s="7"/>
      <c r="C35" s="496" t="s">
        <v>626</v>
      </c>
      <c r="D35" s="497"/>
      <c r="E35" s="497"/>
      <c r="F35" s="497"/>
      <c r="G35" s="497"/>
      <c r="H35" s="497"/>
      <c r="I35" s="497"/>
      <c r="J35" s="498"/>
    </row>
    <row r="36" spans="2:10" ht="39" customHeight="1">
      <c r="B36" s="7"/>
      <c r="C36" s="496" t="s">
        <v>512</v>
      </c>
      <c r="D36" s="497"/>
      <c r="E36" s="497"/>
      <c r="F36" s="497"/>
      <c r="G36" s="497"/>
      <c r="H36" s="497"/>
      <c r="I36" s="497"/>
      <c r="J36" s="498"/>
    </row>
    <row r="37" spans="2:10" ht="44.25" customHeight="1">
      <c r="B37" s="7"/>
      <c r="C37" s="496" t="s">
        <v>513</v>
      </c>
      <c r="D37" s="497"/>
      <c r="E37" s="497"/>
      <c r="F37" s="497"/>
      <c r="G37" s="497"/>
      <c r="H37" s="497"/>
      <c r="I37" s="497"/>
      <c r="J37" s="498"/>
    </row>
    <row r="38" spans="2:10" ht="23.25" customHeight="1">
      <c r="B38" s="7"/>
      <c r="C38" s="499" t="s">
        <v>460</v>
      </c>
      <c r="D38" s="500"/>
      <c r="E38" s="500"/>
      <c r="F38" s="500"/>
      <c r="G38" s="500"/>
      <c r="H38" s="500"/>
      <c r="I38" s="500"/>
      <c r="J38" s="501"/>
    </row>
    <row r="39" spans="2:10" ht="15" customHeight="1" thickBot="1">
      <c r="B39" s="7"/>
      <c r="C39" s="38" t="s">
        <v>514</v>
      </c>
      <c r="D39" s="39"/>
      <c r="E39" s="49"/>
      <c r="F39" s="49"/>
      <c r="G39" s="49"/>
      <c r="H39" s="49"/>
      <c r="I39" s="39"/>
      <c r="J39" s="40"/>
    </row>
    <row r="40" spans="2:10" s="6" customFormat="1" ht="19.899999999999999" customHeight="1" thickBot="1">
      <c r="B40" s="53"/>
      <c r="C40" s="54"/>
      <c r="D40" s="11"/>
      <c r="E40" s="54"/>
      <c r="F40" s="54"/>
      <c r="G40" s="54"/>
      <c r="H40" s="54"/>
      <c r="I40" s="54"/>
      <c r="J40" s="52"/>
    </row>
    <row r="41" spans="2:10" s="6" customFormat="1" ht="21.75" customHeight="1">
      <c r="B41" s="53"/>
      <c r="C41" s="2"/>
      <c r="D41" s="21" t="s">
        <v>515</v>
      </c>
      <c r="E41" s="4"/>
      <c r="F41" s="4"/>
      <c r="G41" s="4"/>
      <c r="H41" s="5"/>
      <c r="I41" s="54"/>
      <c r="J41" s="52"/>
    </row>
    <row r="42" spans="2:10" s="6" customFormat="1" ht="29.25" customHeight="1">
      <c r="B42" s="53"/>
      <c r="C42" s="143"/>
      <c r="D42" s="173" t="s">
        <v>516</v>
      </c>
      <c r="E42" s="174"/>
      <c r="F42" s="174"/>
      <c r="G42" s="175" t="s">
        <v>517</v>
      </c>
      <c r="H42" s="176" t="s">
        <v>498</v>
      </c>
      <c r="I42" s="54"/>
      <c r="J42" s="52"/>
    </row>
    <row r="43" spans="2:10" s="6" customFormat="1" ht="27.75" customHeight="1">
      <c r="B43" s="53"/>
      <c r="C43" s="126"/>
      <c r="D43" s="177" t="s">
        <v>489</v>
      </c>
      <c r="E43" s="178"/>
      <c r="F43" s="178"/>
      <c r="G43" s="179"/>
      <c r="H43" s="109"/>
      <c r="I43" s="54"/>
      <c r="J43" s="52"/>
    </row>
    <row r="44" spans="2:10" s="149" customFormat="1" ht="27.75" customHeight="1">
      <c r="B44" s="143"/>
      <c r="C44" s="126"/>
      <c r="D44" s="132" t="s">
        <v>490</v>
      </c>
      <c r="E44" s="133"/>
      <c r="F44" s="133"/>
      <c r="G44" s="179"/>
      <c r="H44" s="109"/>
      <c r="I44" s="14"/>
      <c r="J44" s="148"/>
    </row>
    <row r="45" spans="2:10" s="131" customFormat="1" ht="27.75" customHeight="1">
      <c r="B45" s="126"/>
      <c r="C45" s="126"/>
      <c r="D45" s="132" t="s">
        <v>518</v>
      </c>
      <c r="E45" s="133"/>
      <c r="F45" s="133"/>
      <c r="G45" s="179"/>
      <c r="H45" s="109"/>
      <c r="I45" s="127"/>
      <c r="J45" s="130"/>
    </row>
    <row r="46" spans="2:10" s="131" customFormat="1" ht="27.75" customHeight="1">
      <c r="B46" s="126"/>
      <c r="C46" s="126"/>
      <c r="D46" s="132" t="s">
        <v>519</v>
      </c>
      <c r="E46" s="133"/>
      <c r="F46" s="133"/>
      <c r="G46" s="179"/>
      <c r="H46" s="109"/>
      <c r="I46" s="127"/>
      <c r="J46" s="130"/>
    </row>
    <row r="47" spans="2:10" s="131" customFormat="1" ht="27.75" customHeight="1">
      <c r="B47" s="126"/>
      <c r="C47" s="126"/>
      <c r="D47" s="136" t="s">
        <v>2</v>
      </c>
      <c r="E47" s="180"/>
      <c r="F47" s="180"/>
      <c r="G47" s="179"/>
      <c r="H47" s="109"/>
      <c r="I47" s="127"/>
      <c r="J47" s="130"/>
    </row>
    <row r="48" spans="2:10" s="131" customFormat="1" ht="21" customHeight="1" thickBot="1">
      <c r="B48" s="126"/>
      <c r="C48" s="38"/>
      <c r="D48" s="39"/>
      <c r="E48" s="39"/>
      <c r="F48" s="39"/>
      <c r="G48" s="39"/>
      <c r="H48" s="40"/>
      <c r="I48" s="127"/>
      <c r="J48" s="130"/>
    </row>
    <row r="49" spans="2:10" s="131" customFormat="1" ht="21" customHeight="1">
      <c r="B49" s="126"/>
      <c r="C49" s="22"/>
      <c r="D49" s="22"/>
      <c r="E49" s="22"/>
      <c r="F49" s="22"/>
      <c r="G49" s="22"/>
      <c r="H49" s="22"/>
      <c r="I49" s="127"/>
      <c r="J49" s="130"/>
    </row>
    <row r="50" spans="2:10" ht="13.5" thickBot="1">
      <c r="B50" s="38"/>
      <c r="C50" s="39"/>
      <c r="D50" s="39"/>
      <c r="E50" s="39"/>
      <c r="F50" s="39"/>
      <c r="G50" s="39"/>
      <c r="H50" s="39"/>
      <c r="I50" s="39"/>
      <c r="J50" s="40"/>
    </row>
  </sheetData>
  <mergeCells count="11">
    <mergeCell ref="J19:J20"/>
    <mergeCell ref="C35:J35"/>
    <mergeCell ref="C36:J36"/>
    <mergeCell ref="C37:J37"/>
    <mergeCell ref="C38:J38"/>
    <mergeCell ref="I19:I20"/>
    <mergeCell ref="C3:H6"/>
    <mergeCell ref="C19:C20"/>
    <mergeCell ref="D19:F19"/>
    <mergeCell ref="G19:G20"/>
    <mergeCell ref="H19:H20"/>
  </mergeCells>
  <pageMargins left="0.94488188976377963" right="0.35433070866141736" top="0.86" bottom="0.39370078740157483" header="0.35433070866141736" footer="0.7"/>
  <pageSetup paperSize="9" scale="6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showGridLines="0" workbookViewId="0">
      <selection activeCell="K11" sqref="K11"/>
    </sheetView>
  </sheetViews>
  <sheetFormatPr defaultColWidth="9.140625" defaultRowHeight="12.75"/>
  <cols>
    <col min="1" max="2" width="2" style="1" customWidth="1"/>
    <col min="3" max="3" width="10.28515625" style="1" customWidth="1"/>
    <col min="4" max="4" width="2.140625" style="1" customWidth="1"/>
    <col min="5" max="5" width="10.140625" style="1" customWidth="1"/>
    <col min="6" max="6" width="10.42578125" style="1" customWidth="1"/>
    <col min="7" max="7" width="11" style="1" customWidth="1"/>
    <col min="8" max="8" width="17.42578125" style="1" customWidth="1"/>
    <col min="9" max="10" width="10.140625" style="1" customWidth="1"/>
    <col min="11" max="11" width="18" style="1" customWidth="1"/>
    <col min="12" max="12" width="2.7109375" style="1" customWidth="1"/>
    <col min="13" max="14" width="9.140625" style="1"/>
    <col min="15" max="15" width="14" style="1" bestFit="1" customWidth="1"/>
    <col min="16" max="16384" width="9.140625" style="1"/>
  </cols>
  <sheetData>
    <row r="1" spans="2:12" ht="13.5" thickBot="1"/>
    <row r="2" spans="2:12">
      <c r="B2" s="20"/>
      <c r="C2" s="22"/>
      <c r="D2" s="22"/>
      <c r="E2" s="22"/>
      <c r="F2" s="22"/>
      <c r="G2" s="22"/>
      <c r="H2" s="22"/>
      <c r="I2" s="22"/>
      <c r="J2" s="22"/>
      <c r="K2" s="22"/>
      <c r="L2" s="23"/>
    </row>
    <row r="3" spans="2:12" s="6" customFormat="1" ht="15.75" customHeight="1">
      <c r="B3" s="53"/>
      <c r="C3" s="181" t="s">
        <v>620</v>
      </c>
      <c r="D3" s="54"/>
      <c r="E3" s="54"/>
      <c r="F3" s="54"/>
      <c r="G3" s="54"/>
      <c r="H3" s="54"/>
      <c r="I3" s="54"/>
      <c r="J3" s="54"/>
      <c r="K3" s="54"/>
      <c r="L3" s="52"/>
    </row>
    <row r="4" spans="2:12" ht="12.75" customHeight="1">
      <c r="B4" s="7"/>
      <c r="C4" s="19"/>
      <c r="D4" s="182"/>
      <c r="E4" s="505" t="s">
        <v>641</v>
      </c>
      <c r="F4" s="505"/>
      <c r="G4" s="505"/>
      <c r="H4" s="505"/>
      <c r="I4" s="505"/>
      <c r="J4" s="505"/>
      <c r="K4" s="505"/>
      <c r="L4" s="8"/>
    </row>
    <row r="5" spans="2:12" s="6" customFormat="1" ht="15" customHeight="1">
      <c r="B5" s="53"/>
      <c r="C5" s="54"/>
      <c r="D5" s="183"/>
      <c r="E5" s="506"/>
      <c r="F5" s="506"/>
      <c r="G5" s="506"/>
      <c r="H5" s="506"/>
      <c r="I5" s="506"/>
      <c r="J5" s="506"/>
      <c r="K5" s="506"/>
      <c r="L5" s="52"/>
    </row>
    <row r="6" spans="2:12">
      <c r="B6" s="7"/>
      <c r="C6" s="19"/>
      <c r="D6" s="19"/>
      <c r="E6" s="19"/>
      <c r="F6" s="19"/>
      <c r="G6" s="19"/>
      <c r="H6" s="19"/>
      <c r="I6" s="19"/>
      <c r="J6" s="19"/>
      <c r="K6" s="19"/>
      <c r="L6" s="8"/>
    </row>
    <row r="7" spans="2:12" s="12" customFormat="1">
      <c r="B7" s="10"/>
      <c r="C7" s="184" t="s">
        <v>0</v>
      </c>
      <c r="D7" s="11" t="s">
        <v>520</v>
      </c>
      <c r="E7" s="13" t="s">
        <v>649</v>
      </c>
      <c r="F7" s="13"/>
      <c r="G7" s="13"/>
      <c r="H7" s="11"/>
      <c r="I7" s="11"/>
      <c r="J7" s="13" t="s">
        <v>499</v>
      </c>
      <c r="K7" s="13"/>
      <c r="L7" s="15"/>
    </row>
    <row r="8" spans="2:12" s="12" customFormat="1" ht="6" customHeight="1">
      <c r="B8" s="10"/>
      <c r="C8" s="11"/>
      <c r="D8" s="11"/>
      <c r="E8" s="11"/>
      <c r="F8" s="11"/>
      <c r="G8" s="11"/>
      <c r="H8" s="11"/>
      <c r="I8" s="11"/>
      <c r="J8" s="11"/>
      <c r="K8" s="11"/>
      <c r="L8" s="15"/>
    </row>
    <row r="9" spans="2:12" s="12" customFormat="1" ht="9.9499999999999993" customHeight="1">
      <c r="B9" s="10"/>
      <c r="C9" s="11"/>
      <c r="D9" s="11"/>
      <c r="E9" s="11"/>
      <c r="F9" s="11"/>
      <c r="G9" s="11"/>
      <c r="H9" s="11"/>
      <c r="I9" s="11"/>
      <c r="J9" s="185" t="s">
        <v>521</v>
      </c>
      <c r="K9" s="186" t="s">
        <v>1143</v>
      </c>
      <c r="L9" s="15"/>
    </row>
    <row r="10" spans="2:12" s="12" customFormat="1" ht="12" customHeight="1">
      <c r="B10" s="10"/>
      <c r="C10" s="11"/>
      <c r="D10" s="11"/>
      <c r="E10" s="11"/>
      <c r="F10" s="11"/>
      <c r="G10" s="11"/>
      <c r="H10" s="11"/>
      <c r="I10" s="11"/>
      <c r="J10" s="185" t="s">
        <v>522</v>
      </c>
      <c r="K10" s="187"/>
      <c r="L10" s="15"/>
    </row>
    <row r="11" spans="2:12" s="12" customFormat="1" ht="11.25" customHeight="1">
      <c r="B11" s="10"/>
      <c r="C11" s="11"/>
      <c r="D11" s="11"/>
      <c r="E11" s="11"/>
      <c r="F11" s="11"/>
      <c r="G11" s="11"/>
      <c r="H11" s="11"/>
      <c r="I11" s="11"/>
      <c r="J11" s="185" t="s">
        <v>523</v>
      </c>
      <c r="K11" s="186"/>
      <c r="L11" s="15"/>
    </row>
    <row r="12" spans="2:12" s="12" customFormat="1" ht="9.9499999999999993" customHeight="1">
      <c r="B12" s="10"/>
      <c r="C12" s="11"/>
      <c r="D12" s="11"/>
      <c r="E12" s="11"/>
      <c r="F12" s="11"/>
      <c r="G12" s="11"/>
      <c r="H12" s="11"/>
      <c r="I12" s="11"/>
      <c r="J12" s="185" t="s">
        <v>524</v>
      </c>
      <c r="K12" s="186"/>
      <c r="L12" s="15"/>
    </row>
    <row r="13" spans="2:12" s="12" customFormat="1" ht="9.9499999999999993" customHeight="1">
      <c r="B13" s="10"/>
      <c r="C13" s="11"/>
      <c r="D13" s="11"/>
      <c r="E13" s="11"/>
      <c r="F13" s="11"/>
      <c r="G13" s="11"/>
      <c r="H13" s="11"/>
      <c r="I13" s="11"/>
      <c r="J13" s="185" t="s">
        <v>525</v>
      </c>
      <c r="K13" s="413" t="s">
        <v>1144</v>
      </c>
      <c r="L13" s="15"/>
    </row>
    <row r="14" spans="2:12" ht="13.5" thickBot="1">
      <c r="B14" s="7"/>
      <c r="C14" s="19"/>
      <c r="D14" s="19"/>
      <c r="E14" s="19"/>
      <c r="F14" s="19"/>
      <c r="G14" s="19"/>
      <c r="H14" s="19"/>
      <c r="I14" s="19"/>
      <c r="J14" s="19"/>
      <c r="K14" s="19"/>
      <c r="L14" s="8"/>
    </row>
    <row r="15" spans="2:12" ht="24.75" customHeight="1">
      <c r="B15" s="7"/>
      <c r="C15" s="511" t="s">
        <v>622</v>
      </c>
      <c r="D15" s="512"/>
      <c r="E15" s="512"/>
      <c r="F15" s="512"/>
      <c r="G15" s="512"/>
      <c r="H15" s="507" t="s">
        <v>526</v>
      </c>
      <c r="I15" s="515" t="s">
        <v>621</v>
      </c>
      <c r="J15" s="512"/>
      <c r="K15" s="516"/>
      <c r="L15" s="8"/>
    </row>
    <row r="16" spans="2:12" ht="18.75" customHeight="1">
      <c r="B16" s="7"/>
      <c r="C16" s="513"/>
      <c r="D16" s="514"/>
      <c r="E16" s="514"/>
      <c r="F16" s="514"/>
      <c r="G16" s="514"/>
      <c r="H16" s="508"/>
      <c r="I16" s="517"/>
      <c r="J16" s="514"/>
      <c r="K16" s="518"/>
      <c r="L16" s="8"/>
    </row>
    <row r="17" spans="2:15" s="19" customFormat="1" ht="15" customHeight="1">
      <c r="B17" s="7"/>
      <c r="C17" s="509" t="s">
        <v>527</v>
      </c>
      <c r="D17" s="510"/>
      <c r="E17" s="510"/>
      <c r="F17" s="510"/>
      <c r="G17" s="510"/>
      <c r="H17" s="510"/>
      <c r="I17" s="510"/>
      <c r="J17" s="510"/>
      <c r="K17" s="510"/>
      <c r="L17" s="8"/>
    </row>
    <row r="18" spans="2:15" ht="15" customHeight="1">
      <c r="B18" s="7"/>
      <c r="C18" s="519" t="s">
        <v>528</v>
      </c>
      <c r="D18" s="520"/>
      <c r="E18" s="520"/>
      <c r="F18" s="520"/>
      <c r="G18" s="521"/>
      <c r="H18" s="63"/>
      <c r="I18" s="502">
        <f>'EK II-Merkez'!H172+'EK II-Bulanık'!H146+'EK II-Hasköy'!H105+'EK II-Korkut'!H116+'EK II-Malazgirt'!H130+'EK II-Varto'!H130</f>
        <v>0</v>
      </c>
      <c r="J18" s="503"/>
      <c r="K18" s="504"/>
      <c r="L18" s="8"/>
    </row>
    <row r="19" spans="2:15" ht="15" customHeight="1">
      <c r="B19" s="7"/>
      <c r="C19" s="519" t="s">
        <v>529</v>
      </c>
      <c r="D19" s="520"/>
      <c r="E19" s="520"/>
      <c r="F19" s="520"/>
      <c r="G19" s="521"/>
      <c r="H19" s="63"/>
      <c r="I19" s="502">
        <f>'EK II-Merkez'!H173+'EK II-Bulanık'!H147+'EK II-Hasköy'!H106+'EK II-Korkut'!H117+'EK II-Malazgirt'!H131+'EK II-Varto'!H131</f>
        <v>0</v>
      </c>
      <c r="J19" s="503"/>
      <c r="K19" s="504"/>
      <c r="L19" s="8"/>
    </row>
    <row r="20" spans="2:15" ht="15" customHeight="1">
      <c r="B20" s="7"/>
      <c r="C20" s="519" t="s">
        <v>530</v>
      </c>
      <c r="D20" s="520"/>
      <c r="E20" s="520"/>
      <c r="F20" s="520"/>
      <c r="G20" s="521"/>
      <c r="H20" s="63"/>
      <c r="I20" s="502"/>
      <c r="J20" s="503"/>
      <c r="K20" s="504">
        <f>I20</f>
        <v>0</v>
      </c>
      <c r="L20" s="8"/>
    </row>
    <row r="21" spans="2:15" ht="15" customHeight="1">
      <c r="B21" s="7"/>
      <c r="C21" s="519" t="s">
        <v>531</v>
      </c>
      <c r="D21" s="520"/>
      <c r="E21" s="520"/>
      <c r="F21" s="520"/>
      <c r="G21" s="521"/>
      <c r="H21" s="63"/>
      <c r="I21" s="502"/>
      <c r="J21" s="503"/>
      <c r="K21" s="504">
        <f>I21</f>
        <v>0</v>
      </c>
      <c r="L21" s="8"/>
    </row>
    <row r="22" spans="2:15" s="12" customFormat="1" ht="15" customHeight="1">
      <c r="B22" s="10"/>
      <c r="C22" s="519" t="s">
        <v>532</v>
      </c>
      <c r="D22" s="520"/>
      <c r="E22" s="520"/>
      <c r="F22" s="520"/>
      <c r="G22" s="521"/>
      <c r="H22" s="63"/>
      <c r="I22" s="502">
        <f>'EK II-Merkez'!J167+'EK II-Bulanık'!J141+'EK II-Hasköy'!J100+'EK II-Korkut'!J111+'EK II-Malazgirt'!J125+'EK II-Varto'!J125</f>
        <v>0</v>
      </c>
      <c r="J22" s="503"/>
      <c r="K22" s="504"/>
      <c r="L22" s="123"/>
      <c r="O22" s="377"/>
    </row>
    <row r="23" spans="2:15" ht="15" customHeight="1">
      <c r="B23" s="7"/>
      <c r="C23" s="519" t="s">
        <v>533</v>
      </c>
      <c r="D23" s="520"/>
      <c r="E23" s="520"/>
      <c r="F23" s="520"/>
      <c r="G23" s="521"/>
      <c r="H23" s="63"/>
      <c r="I23" s="502"/>
      <c r="J23" s="503"/>
      <c r="K23" s="504">
        <f>I23+J23</f>
        <v>0</v>
      </c>
      <c r="L23" s="52"/>
    </row>
    <row r="24" spans="2:15" ht="54" customHeight="1">
      <c r="B24" s="7"/>
      <c r="C24" s="528" t="s">
        <v>648</v>
      </c>
      <c r="D24" s="529"/>
      <c r="E24" s="529"/>
      <c r="F24" s="529"/>
      <c r="G24" s="530"/>
      <c r="H24" s="271"/>
      <c r="I24" s="502"/>
      <c r="J24" s="503"/>
      <c r="K24" s="504"/>
      <c r="L24" s="52"/>
      <c r="O24" s="377"/>
    </row>
    <row r="25" spans="2:15" s="12" customFormat="1" ht="15" customHeight="1">
      <c r="B25" s="10"/>
      <c r="C25" s="522" t="s">
        <v>534</v>
      </c>
      <c r="D25" s="523"/>
      <c r="E25" s="523"/>
      <c r="F25" s="523"/>
      <c r="G25" s="524"/>
      <c r="H25" s="272">
        <f>SUM(H18:H24)</f>
        <v>0</v>
      </c>
      <c r="I25" s="502">
        <f>SUM(I18:K24)</f>
        <v>0</v>
      </c>
      <c r="J25" s="503"/>
      <c r="K25" s="504"/>
      <c r="L25" s="123"/>
    </row>
    <row r="26" spans="2:15" ht="15" customHeight="1">
      <c r="B26" s="7"/>
      <c r="C26" s="509" t="s">
        <v>623</v>
      </c>
      <c r="D26" s="510"/>
      <c r="E26" s="510"/>
      <c r="F26" s="510"/>
      <c r="G26" s="510"/>
      <c r="H26" s="510"/>
      <c r="I26" s="510"/>
      <c r="J26" s="510"/>
      <c r="K26" s="510"/>
      <c r="L26" s="52"/>
    </row>
    <row r="27" spans="2:15" ht="15" customHeight="1">
      <c r="B27" s="7"/>
      <c r="C27" s="519" t="s">
        <v>535</v>
      </c>
      <c r="D27" s="520"/>
      <c r="E27" s="520"/>
      <c r="F27" s="520"/>
      <c r="G27" s="520"/>
      <c r="H27" s="63"/>
      <c r="I27" s="502"/>
      <c r="J27" s="503"/>
      <c r="K27" s="504">
        <f t="shared" ref="K27:K28" si="0">I27+J27</f>
        <v>0</v>
      </c>
      <c r="L27" s="52"/>
    </row>
    <row r="28" spans="2:15" ht="15" customHeight="1">
      <c r="B28" s="7"/>
      <c r="C28" s="519" t="s">
        <v>536</v>
      </c>
      <c r="D28" s="520"/>
      <c r="E28" s="520"/>
      <c r="F28" s="520"/>
      <c r="G28" s="520"/>
      <c r="H28" s="63"/>
      <c r="I28" s="502"/>
      <c r="J28" s="503"/>
      <c r="K28" s="504">
        <f t="shared" si="0"/>
        <v>0</v>
      </c>
      <c r="L28" s="52"/>
    </row>
    <row r="29" spans="2:15" ht="66" customHeight="1">
      <c r="B29" s="7"/>
      <c r="C29" s="528" t="s">
        <v>537</v>
      </c>
      <c r="D29" s="529"/>
      <c r="E29" s="529"/>
      <c r="F29" s="529"/>
      <c r="G29" s="529"/>
      <c r="H29" s="273"/>
      <c r="I29" s="502"/>
      <c r="J29" s="503"/>
      <c r="K29" s="504"/>
      <c r="L29" s="52"/>
    </row>
    <row r="30" spans="2:15" ht="15" customHeight="1">
      <c r="B30" s="7"/>
      <c r="C30" s="522" t="s">
        <v>538</v>
      </c>
      <c r="D30" s="523"/>
      <c r="E30" s="523"/>
      <c r="F30" s="523"/>
      <c r="G30" s="524"/>
      <c r="H30" s="188">
        <f>SUM(H27:H29)</f>
        <v>0</v>
      </c>
      <c r="I30" s="502">
        <f>SUM(I27:K29)</f>
        <v>0</v>
      </c>
      <c r="J30" s="503">
        <f>SUM(J27:J29)</f>
        <v>0</v>
      </c>
      <c r="K30" s="504">
        <f>SUM(K27:K29)</f>
        <v>0</v>
      </c>
      <c r="L30" s="52"/>
    </row>
    <row r="31" spans="2:15" s="192" customFormat="1" ht="15.75" customHeight="1" thickBot="1">
      <c r="B31" s="189"/>
      <c r="C31" s="525" t="s">
        <v>539</v>
      </c>
      <c r="D31" s="526"/>
      <c r="E31" s="526"/>
      <c r="F31" s="526"/>
      <c r="G31" s="527"/>
      <c r="H31" s="190">
        <f>H25+H30</f>
        <v>0</v>
      </c>
      <c r="I31" s="531">
        <f>I25+I30</f>
        <v>0</v>
      </c>
      <c r="J31" s="532"/>
      <c r="K31" s="533"/>
      <c r="L31" s="191"/>
    </row>
    <row r="32" spans="2:15" ht="13.5" thickBot="1">
      <c r="B32" s="38"/>
      <c r="C32" s="193"/>
      <c r="D32" s="39"/>
      <c r="E32" s="39"/>
      <c r="F32" s="39"/>
      <c r="G32" s="39"/>
      <c r="H32" s="39"/>
      <c r="I32" s="39"/>
      <c r="J32" s="39"/>
      <c r="K32" s="39"/>
      <c r="L32" s="40"/>
    </row>
  </sheetData>
  <mergeCells count="33">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I28:K28"/>
    <mergeCell ref="C18:G18"/>
    <mergeCell ref="C19:G19"/>
    <mergeCell ref="C20:G20"/>
    <mergeCell ref="C21:G21"/>
    <mergeCell ref="C22:G22"/>
    <mergeCell ref="E4:K4"/>
    <mergeCell ref="E5:K5"/>
    <mergeCell ref="H15:H16"/>
    <mergeCell ref="C17:K17"/>
    <mergeCell ref="C15:G16"/>
    <mergeCell ref="I15:K16"/>
    <mergeCell ref="I29:K29"/>
    <mergeCell ref="I18:K18"/>
    <mergeCell ref="I19:K19"/>
    <mergeCell ref="I20:K20"/>
    <mergeCell ref="I21:K21"/>
    <mergeCell ref="I22:K22"/>
  </mergeCells>
  <hyperlinks>
    <hyperlink ref="K13" r:id="rId1"/>
  </hyperlinks>
  <printOptions horizontalCentered="1" verticalCentered="1"/>
  <pageMargins left="0.35433070866141736" right="0.35433070866141736" top="0.39370078740157483" bottom="0.39370078740157483" header="0.51181102362204722" footer="0.51181102362204722"/>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EK I</vt:lpstr>
      <vt:lpstr>EK II-Merkez</vt:lpstr>
      <vt:lpstr>EK II-Bulanık</vt:lpstr>
      <vt:lpstr>EK II-Hasköy</vt:lpstr>
      <vt:lpstr>EK II-Korkut</vt:lpstr>
      <vt:lpstr>EK II-Malazgirt</vt:lpstr>
      <vt:lpstr>EK II-Varto</vt:lpstr>
      <vt:lpstr>EK III</vt:lpstr>
      <vt:lpstr>EK IV</vt:lpstr>
      <vt:lpstr>EK V </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AVCI</cp:lastModifiedBy>
  <cp:lastPrinted>2020-03-25T11:48:06Z</cp:lastPrinted>
  <dcterms:created xsi:type="dcterms:W3CDTF">2017-02-24T17:20:11Z</dcterms:created>
  <dcterms:modified xsi:type="dcterms:W3CDTF">2022-06-16T07:34:24Z</dcterms:modified>
</cp:coreProperties>
</file>